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</sheets>
  <definedNames/>
  <calcPr fullCalcOnLoad="1"/>
</workbook>
</file>

<file path=xl/sharedStrings.xml><?xml version="1.0" encoding="utf-8"?>
<sst xmlns="http://schemas.openxmlformats.org/spreadsheetml/2006/main" count="763" uniqueCount="284">
  <si>
    <t>Адрес объекта</t>
  </si>
  <si>
    <t>Наименование выполненных работ</t>
  </si>
  <si>
    <t xml:space="preserve">Материалы используемые для выполнения работ </t>
  </si>
  <si>
    <t>Стоимость выполненных работ руб.</t>
  </si>
  <si>
    <t>№ п/п</t>
  </si>
  <si>
    <t>ул. Комсомольская, 149</t>
  </si>
  <si>
    <t>ИТОГО:</t>
  </si>
  <si>
    <t>Е.Е. Лукьянов</t>
  </si>
  <si>
    <t>пр. Энгельса 10</t>
  </si>
  <si>
    <t>пр. Ф.Энгельса 4</t>
  </si>
  <si>
    <t>Ед-ца изм-ия</t>
  </si>
  <si>
    <t xml:space="preserve">Объём выпол ненных работ </t>
  </si>
  <si>
    <t>пр. Ф. Энгельса, 2</t>
  </si>
  <si>
    <t>ул. Тельмана, 134</t>
  </si>
  <si>
    <t>пр. Ф. Энгельса, 20</t>
  </si>
  <si>
    <t>ул. Кожевенная, 10</t>
  </si>
  <si>
    <t>ул. Тельмана, 136</t>
  </si>
  <si>
    <t xml:space="preserve">Инженер ПТО </t>
  </si>
  <si>
    <t>М.А. Гордова</t>
  </si>
  <si>
    <t xml:space="preserve">Директор </t>
  </si>
  <si>
    <t>пр. Энгельса 12</t>
  </si>
  <si>
    <t>пр. Ф. Энгельса, 71</t>
  </si>
  <si>
    <t>пр. Ф. Энгельса, 24</t>
  </si>
  <si>
    <t>ул.Кожевенная 8</t>
  </si>
  <si>
    <t>ул.Комсомольская 145</t>
  </si>
  <si>
    <t>ул. Комсомольская, 151</t>
  </si>
  <si>
    <t>ул.Степная 124</t>
  </si>
  <si>
    <t>ул.Степная 126</t>
  </si>
  <si>
    <t>ул.Степная 128</t>
  </si>
  <si>
    <t>ул. Степная 173А</t>
  </si>
  <si>
    <t>ул.Степная 175</t>
  </si>
  <si>
    <t>ул.Степная 177</t>
  </si>
  <si>
    <t>ул.Колотилова 155</t>
  </si>
  <si>
    <t>ул.Одесская 75</t>
  </si>
  <si>
    <t>ул.Маяковского 47</t>
  </si>
  <si>
    <t>Отчёт выполнения работ по текущему ремонту ООО "Мегатех" за январь 2020 год.</t>
  </si>
  <si>
    <t>кв. 34 - ремонт крыши</t>
  </si>
  <si>
    <t>м2</t>
  </si>
  <si>
    <t>8</t>
  </si>
  <si>
    <t>биполь 1 рулон, битум, газ</t>
  </si>
  <si>
    <t>ремонт канализационного стояка (ИП Липезин)</t>
  </si>
  <si>
    <t>м</t>
  </si>
  <si>
    <t>труба пп Д=110мм 3м, трапер Д= 125х110мм 1шт, отвод Д=110мм 45* - 6шт.</t>
  </si>
  <si>
    <t>7 под. освещение в подъезде</t>
  </si>
  <si>
    <t>патрон настенный - 6шт, выкл. Накладной - 6шт, стяжки - 1упак, саморез-дюбель 6х3,2 - 100 шт, дюбель хомут - 1пачка, кабель АВВГ 2х2,5 - 60м, лампочки диодные - 10шт.</t>
  </si>
  <si>
    <t>2 под. Ремонт системы теплоснабжения в подвальном помещении</t>
  </si>
  <si>
    <t>труба стекловолокно Д=25мм 2м, муфта 25х3/4"НР-1шт, муфта "американка" 25х3/4" ВР-1шт, тройник пп 25х20х25 мм - 1шт.</t>
  </si>
  <si>
    <t>ремонт системы горячего водоснабжения в подвальном помещении</t>
  </si>
  <si>
    <t>труба стекловолокно Д=32мм 10 м, муфта Д=32х1"ВР-1шт, муфта соеденительная Д=32мм-8шт, кран 3/4" гш-1шт, Д 1" - 1шт, Д 20 мм - 1шт, угол пп Д=32мм 90*-10 шт, тройник пп Д=32 мм - 2шт, Д= 32х20х32 мм - 1шт, муфта ВР 32Х1" - 1шт, муфта "американка" 32х1 1/4" ВР - 1шт, заглушка пп Д 25мм-1шт, заглушка пп Д 32 мм - 1шт.</t>
  </si>
  <si>
    <t>3 под. Ремонт системы горячего водоснабжения в подвальном помещении</t>
  </si>
  <si>
    <t>шт</t>
  </si>
  <si>
    <t>муфта Gebo ВР- 1шт, муфта 1х1 1/4" НР-2шт, угол пп Д=32мм 90*-1шт, муфта соеденительная пп Д=32мм-2шт</t>
  </si>
  <si>
    <t>лифтовая, кв.34 - ремонт крыши</t>
  </si>
  <si>
    <t>биполь - 6 рулонов, битум, газ</t>
  </si>
  <si>
    <t>кв. 24 - ремонт канализационного стояка</t>
  </si>
  <si>
    <t>труба Д=110мм 3м, трапер Д=110мм - 1шт, компенсатор Д=110мм - 1шт, манжет Д=110мм-1шт.</t>
  </si>
  <si>
    <t>опиловка деревьев</t>
  </si>
  <si>
    <t>опиловка, вывоз</t>
  </si>
  <si>
    <t>п.5-8 ремонт уличного освещения</t>
  </si>
  <si>
    <t>3</t>
  </si>
  <si>
    <t>ВВГ 3х1,5 - 3м, фотореле</t>
  </si>
  <si>
    <t>кв.147, 150, 151-ремонт системы холодного водоснабжения</t>
  </si>
  <si>
    <t>труба пп Д=32мм 2м, муфта GeboД=32мм ВР-1шт, муфта Д=32х1"ВР-1шт, муфта Д=20х1/2" НР-2шт, муфта соеденительная Д=20мм-2шт, Д=32мм-1шт, переход пп 40х32мм-1шт, кран 1/2" гш-1шт, угол пп Д=32мм 90*-2шт, тройник пп Д=32х20мм-2шт, угол пп Д=20мм 90*-5шт, переход латунный Д=32х1"НР-1шт.</t>
  </si>
  <si>
    <t>ул.Полтавская, 50</t>
  </si>
  <si>
    <t>кв.86 - ремонт системы канализации</t>
  </si>
  <si>
    <t>труба Д=110мм - 2м, компенсатор Д=110мм - 1шт, манжет Д=110х124мм - 1шт</t>
  </si>
  <si>
    <t>Отчёт выполнения работ по текущему ремонту ООО "Мегатех" за февраль 2020 год.</t>
  </si>
  <si>
    <t>кв. 196-191 ремонт стояков горячего водоснабжения</t>
  </si>
  <si>
    <t>2</t>
  </si>
  <si>
    <t>труба п/п стекловолокно Д32мм - 2м, американка Д 32х25мм ВР - 1шт, тройник п/п Д 32х20х32мм - 1шт, муфта Д 20х1/2" НР - 1шт, муфта соед. Д 32мм - 1шт, муфта гебо Д 25мм НР - 1шт.</t>
  </si>
  <si>
    <t>п. 7 остекление подъезда с 1 по 9эт.</t>
  </si>
  <si>
    <t>стекло - 3м2, штапик - 5м.</t>
  </si>
  <si>
    <t>п.7 ремонт полов при входе в подъезд</t>
  </si>
  <si>
    <t>цемент - 40 кг, песок - 50 кг.</t>
  </si>
  <si>
    <t>1) кв. 65 - ремонт системы теплоснабжения, 2) кв. 77 - ремонт теплоснабжения</t>
  </si>
  <si>
    <t>1) кран латун. Д 20мм - 2шт. 2) кран латун. Д 3/4" - 2шт.</t>
  </si>
  <si>
    <t>кв. 57 - ремонт крыши</t>
  </si>
  <si>
    <t>линокром - 30м2, битум, газ</t>
  </si>
  <si>
    <t>ремонт полов в подъезде</t>
  </si>
  <si>
    <t>линолеум - 8м2, цемент, песок, краска масленая, грунт, шпаклевка</t>
  </si>
  <si>
    <t>ремонт стен подъезда</t>
  </si>
  <si>
    <t>3,5</t>
  </si>
  <si>
    <t>краска масленная зеленая, грунт, шпаклевка</t>
  </si>
  <si>
    <t>остекление подъезда, ремонт окон</t>
  </si>
  <si>
    <t>стекло - 3м3, штапик - 4м, доска - 2м</t>
  </si>
  <si>
    <t>п.2 и 4 остекление подъезда</t>
  </si>
  <si>
    <t>стекло - 3м2, штапик 4м</t>
  </si>
  <si>
    <t>кв. 101 ремонт стояков холодного водоснабжения</t>
  </si>
  <si>
    <t>труба п/п Д 32мм - 4м, тройник п/п Д 32х20х32мм - 2шт, муфта п/п Д 32х1" ВР - 1шт, резьба 1" - 1шт, заглушка п/п Д 32мм - 1шт, муфта п/п Д 20х1/2" НР - 2шт, муфта соед. Д 32 мм - 1шт.</t>
  </si>
  <si>
    <t>кв. 99 - ремонт канализации</t>
  </si>
  <si>
    <t>труба Д 110 мм - 2м, трапер Д 110 мм - 1шт, компенсатор Д 110 мм - 1шт, манжет Д 124х110мм - 1шт. Тройник Д 110х50х110 - 1шт.</t>
  </si>
  <si>
    <t>5 под - ремонт двери мусоросборной камеры</t>
  </si>
  <si>
    <t>петля дверная - 1 шт, переборка двери</t>
  </si>
  <si>
    <t>ремонт двери мусоропровода</t>
  </si>
  <si>
    <t>петля дверная - 2шт.</t>
  </si>
  <si>
    <t>м3</t>
  </si>
  <si>
    <t>найм спец техники</t>
  </si>
  <si>
    <t>кв. 10 - ремонт системы водоотведения</t>
  </si>
  <si>
    <t>труба Д 110мм - 2м, компенсатор Д 110мм - 1шт, трапер Д 110мм - 1шт, манжет Д 110х124мм - 1шт.</t>
  </si>
  <si>
    <t>ул.Полтавская, 48</t>
  </si>
  <si>
    <t>кв. 2 - ремонт канализационного стояка</t>
  </si>
  <si>
    <t>труба Д 110мм - 3м, компенсатор 110мм - 1шт, тройник 90* Д 110мм - 2шт</t>
  </si>
  <si>
    <t>Отчёт выполнения работ по текущему ремонту ООО "Мегатех" за март 2020 год.</t>
  </si>
  <si>
    <t>кв. 104 ремонт крыши</t>
  </si>
  <si>
    <t>линокром - 90 м2. газ, битум</t>
  </si>
  <si>
    <t>ремонт системы холодного водоснабжения в подвальном помещении</t>
  </si>
  <si>
    <t>труба ПВХ Д 63мм - 90м, Д 32мм - 40м, резьба Д 50мм - 2шт, переход метал. Д 76х50мм - 1шт, муфта ПВХ д 32х1" НР - 32шт, кран 1"гг (латунь) - 7шт, седелка ПВХ Д 63х1"ВР - 16 шт, отвод ПВХ Д 63 90* - 1шт.</t>
  </si>
  <si>
    <t>1 под. ремонт поручней</t>
  </si>
  <si>
    <t>поручни деревянные - 16м</t>
  </si>
  <si>
    <t>ремонт системы водоотведения в подвальном помещении</t>
  </si>
  <si>
    <t>труба пвх Д 50 мм - 6м</t>
  </si>
  <si>
    <t>кв. 35, 38, 39 - ремонт системы холодного водоснабжения</t>
  </si>
  <si>
    <t>м/шт</t>
  </si>
  <si>
    <t>4/3</t>
  </si>
  <si>
    <t>труба п/п Д 32мм - 2м, Д 20мм - 2м, кран 1/2" - 3шт. муфта соеденительная п/п Д 32мм - 1шт, заглушка д 32мм - 1шт, тройник 32х20х32мм - 3шт, уголок п/п Д 20мм - 4шт, муфта Д 20х15НР - 3шт.</t>
  </si>
  <si>
    <t>кв. 35, 38, 39 - ремонт системы горячего водоснабжения</t>
  </si>
  <si>
    <t>2/2</t>
  </si>
  <si>
    <t>труба п/п Д 32мм - 2м, кран 1/2" - 2шт. муфта соеденительная п/п Д 32мм - 1шт, заглушка д 32мм - 1шт, тройник 32х20х32мм - 2шт, уголок п/п Д 20мм - 4шт, муфта Д 20х15НР - 2шт.</t>
  </si>
  <si>
    <t>Отчёт выполнения работ по текущему ремонту ООО "Мегатех" за апрель 2020 год.</t>
  </si>
  <si>
    <t>кв.8 - ремонт системы водоотведения</t>
  </si>
  <si>
    <t>1</t>
  </si>
  <si>
    <t>крестовина 110мм - 1шт, труба Д 110мм - 1м, патрубок 110мм 0,25мм - 2шт, тройник 110мм - 1шт, трапер 110мм - 1шт, компенсатор 110мм - 1шт, манжет 110х124мм - 1шт, переход 110х50мм - 2шт, патрубок 50мм 0,25мм - 2шт.</t>
  </si>
  <si>
    <t>кв. 60, 63 - ремонт системы горячего водоснабжения</t>
  </si>
  <si>
    <t>тройник п/п 32х20х32 - 2шт, муфта НР 20х1/2" - 2шт, труба Д 32мм пп - 2м, труба Д 20мм пп - 2м, муфта пп 20мм - 3шт, муфта пп 32мм - 3шт, уголок пп 32мм 90* - 4шт, уголок пп 20мм 90* - 6шт, переход 32х20мм пп - 2шт, заглушка пп 32мм - 1шт.</t>
  </si>
  <si>
    <t>ремонт системы холодного водоснабжения в подвале (полив)</t>
  </si>
  <si>
    <t>кран 15мм гг - 1шт.</t>
  </si>
  <si>
    <t>30м3</t>
  </si>
  <si>
    <t>выполнение подрядными организациями, найм спецтехники</t>
  </si>
  <si>
    <t>Отчёт выполнения работ по текущему ремонту ООО "Мегатех" за май 2020 год.</t>
  </si>
  <si>
    <t>крепление стали ацинкованной на температурных швах и на лифтовых кабинах под. 3, 4, 5, 6</t>
  </si>
  <si>
    <t>80</t>
  </si>
  <si>
    <t>дюбель-гвоздь - 180 шт</t>
  </si>
  <si>
    <t>6 под. Ремонт системы водоотведения</t>
  </si>
  <si>
    <t>труба Д=110 мм - 4м, компенсатор Д 110мм - 1шт, трапер Д 50х72 - 1шт, переход 110х50мм -1шт, хомут стальной со шпилькой Д=110мм - 2шт.</t>
  </si>
  <si>
    <t>кв. 172-176 ремонт системы канализации (стояковый трубопровод)</t>
  </si>
  <si>
    <t>труба Д=110 мм - 4м, компенсатор Д 110мм - 1шт, трапер Д 50х72 - 1шт,тройник Д=110мм 45* - 1шт, манжет Д=110х124мм - 1шт.</t>
  </si>
  <si>
    <t>кв. 109, 113, 117 - ремонт ливневой канализации</t>
  </si>
  <si>
    <t>труба Д=110мм - 19м, отвод Д=110мм 45*- 7шт</t>
  </si>
  <si>
    <t>ремонт системы водоснабжения в подвальном помещении</t>
  </si>
  <si>
    <t>труба п/п Д=20мм - 12м, кран п/п Д=20мм - 2шт, тройник п/п Д=20мм - 1шт, муфта соед. п/пД=20мм - 3шт, угол п/п Д=20мм 90* - 3шт, хомут стальной со шпилькой Д=20мм - 3шт.</t>
  </si>
  <si>
    <t>крепление стали ацинкованной на парапетах</t>
  </si>
  <si>
    <t>дюбель-гвоздь - 550 шт.</t>
  </si>
  <si>
    <t>ремонт крыши после замены двух труб ливневой канализации во 2 под.</t>
  </si>
  <si>
    <t>линокром - 10м2, мастика битумная -20кг</t>
  </si>
  <si>
    <t>ремонт полов в подъезде на лестничных клетках под.3, 4</t>
  </si>
  <si>
    <t xml:space="preserve">линолиум - 48м2, клей </t>
  </si>
  <si>
    <t>1) Ремонт ливневой канализации;   2) кв.69 - ремонт ливневой канализации</t>
  </si>
  <si>
    <t>1) труба стальная Д=100мм - 3м, отвод ст Д=100мм 90* -2шт; 2) труба Д=110мм - 2м</t>
  </si>
  <si>
    <t>1 под. - ремонт ливневой канализации</t>
  </si>
  <si>
    <t>труба Д=110мм - 4м, отвод Д=110мм 90* - 2шт, муфта ремонтная черная - 110мм - 1шт.</t>
  </si>
  <si>
    <t>1) 2 под. Ремонт ливневой канализации; 2) 1 под. Ремонт ливневой канализации; 3 под - ремонт ливневой канализации</t>
  </si>
  <si>
    <t>1) труба Д=110мм - 5м, отвод Д=110мм 90* - 2шт, муфта ремонтная черная - 110мм - 1шт.; 2) труба Д=110мм - 3м, отвод Д=110мм 90* - 3шт, муфта соеденительная Д=110мм - 1 (2-х раструбная); 3) 3 под. - труба Д=110мм - 3м, отвод Д=110мм 90* - 3шт, муфта соед. Д=110мм - 1шт (2-х раструбная)</t>
  </si>
  <si>
    <t>кв. 6 - ремонт системы горячего водоснабжения</t>
  </si>
  <si>
    <t>кран Д 15мм - 1шт</t>
  </si>
  <si>
    <t>кв. 6 - ремонт системы холодного водоснабжения</t>
  </si>
  <si>
    <t>кв. 43 - ремонт канализационного стояка</t>
  </si>
  <si>
    <t>труба Д=110мм - 5м, компенсатор Д=110мм - 1шт, трапер с манжетом Д=110х123мм - 1шт, манжет Д=110мм-1шт, тройник Д=110мм - 1шт.</t>
  </si>
  <si>
    <t>Отчёт выполнения работ по текущему ремонту ООО "Мегатех" за июнь 2020 год.</t>
  </si>
  <si>
    <t>кв. 20 - ремонт системы горячего водоснабжения</t>
  </si>
  <si>
    <t>труба п/п Д=25мм - 6м, тройник п/п Д=25х20х25мм - 1шт, муфта ВР 1"х25-1шт, цанга НР Д=26х25 - 1шт, муфта НР 1/2"х20 - 1шт, угол п/п Д=25мм 90* - 2шт., американка ВР 1"х25 - 1шт.</t>
  </si>
  <si>
    <t>ремонт системы водоотведения в подвальном помещении (по кв.3)</t>
  </si>
  <si>
    <t>труба Д=110мм - 3м, компенсатор Д=110мм - 1шт, ревизка Д=110мм - 1шт, манжет Д=110мм - 1шт, отвод Д=110мм 90* - 2шт</t>
  </si>
  <si>
    <t>кв. 68 - ремонт крыши</t>
  </si>
  <si>
    <t>линокром - 20м2, битум, газ</t>
  </si>
  <si>
    <t>ул. 33 - ремонт крыши</t>
  </si>
  <si>
    <t>Отчёт выполнения работ по текущему ремонту ООО "Мегатех" за июль 2020 год.</t>
  </si>
  <si>
    <t>кв.8 ремонт горячего водоснабжения</t>
  </si>
  <si>
    <t>резьба Д=1/2" - 1шт.</t>
  </si>
  <si>
    <t>кв.182 ремонт горячего водоснабжения</t>
  </si>
  <si>
    <t>шт.</t>
  </si>
  <si>
    <t>хомут широкий Д=40мм  - 1шт</t>
  </si>
  <si>
    <t>кв. 87, 83 - ремонт системы водоотведения</t>
  </si>
  <si>
    <t>труба Д=110 мм - 5,5м, трапер Д=125х110мм - 1шт, тройник Д=110мм - 1шт, тройник Д=110х50мм - 1шт, компенсатор Д=110мм - 1шт, манжет Д=110мм - 1шт, хомут Д=110мм - 2шт.</t>
  </si>
  <si>
    <t>под. 3 - ремонт ливневой канализации в подвальном помещении</t>
  </si>
  <si>
    <t>труба Д=110мм - 2м, тройник 90* Д=110мм - 1шт, отвод 45* Д=110мм - 2шт, муфта соеденительная Д=110мм - 1шт. Трапер Д=110мм - 1шт, хомут стальной со шпилькой - 1шт.</t>
  </si>
  <si>
    <t>найм спец. техники, бригады</t>
  </si>
  <si>
    <t>кв.75 - ремонт системы водоотведения</t>
  </si>
  <si>
    <t>труба Д=110мм - 2м, патрубок компенсационный Д=110мм - 1шт, муфта ремонтная на чугун - 1шт.</t>
  </si>
  <si>
    <t>кв. 84 - ремонт системы горячего водоснабжения</t>
  </si>
  <si>
    <t>труба п/п Д=32мм</t>
  </si>
  <si>
    <t>п. 1 - ремонт системы водоотведения в подвальном помещении</t>
  </si>
  <si>
    <t>5</t>
  </si>
  <si>
    <t>труба Д=110мм - 5м, угол Д110мм 90* - 2шт, 45* - 2шт, тройник Д=110мм 45* - 1шт, 90* - 1шт, муфта соеденительная Д=110мм - 1шт, хомут Д=110мм - 2шт.</t>
  </si>
  <si>
    <t>кв.18 - ремонт системы водоотведения</t>
  </si>
  <si>
    <t>труба Д=110мм - 3м, патрубок компенсационный Д=110мм - 1шт, тройник 90* Д=110мм - 1шт.</t>
  </si>
  <si>
    <t>2 под. Ремонт системы водоснабжения в подвале</t>
  </si>
  <si>
    <t>кран "американка" Д-32мм - 1шт.</t>
  </si>
  <si>
    <t>1 под. Ремонт системы горячего водоснабжения в подвальном помещении</t>
  </si>
  <si>
    <t>кран Д=25мм г.г. - 5шт, кран "американка" Д=25мм - 1шт, американка латунная Д=25мм - 3шт, контро-гайка Д=25мм - 3шт, муфта Д=25мм - 3шт, кран г.г. Д=15мм - 2шт.</t>
  </si>
  <si>
    <t>2 под. Ремонт системы холодного водоснабжения в подвальном помещении</t>
  </si>
  <si>
    <t>кран Д=25мм г.г. - 6шт, американка латунная Д=25мм - 3шт, контро-гайка Д=25мм - 3шт, муфта Д=25мм - 3шт, кран г.г. Д=15мм - 2шт.</t>
  </si>
  <si>
    <t>Ремонт крыши</t>
  </si>
  <si>
    <t>лента кровельная 22м</t>
  </si>
  <si>
    <t>кв. 55 ремонт системы водоотведения</t>
  </si>
  <si>
    <t>труба Д=110мм - 3м, патрубок компенсационный Д=110мм - 1шт.</t>
  </si>
  <si>
    <t>Отчёт выполнения работ по текущему ремонту ООО "Мегатех" за август 2020 год.</t>
  </si>
  <si>
    <t>найм спец.техники</t>
  </si>
  <si>
    <t>1)кв.41, 45 - ремонт системы водоотведения на кухне; 2) кв. 93 - ремонт канализации</t>
  </si>
  <si>
    <t>1)труба Д=50мм - 4м, патрубок компенсационный Д=50мм - 1шт. Трапер д=50мм - 1шт, тройник 45* Д=50мм - 1шт. Отвод 45* д=50мм - 3шт. 2) труба Д=50мм - 5м, отвод 90* Д=50мм - 1шт. 3) труба Д=110мм - 3м, манжет Д=110х124мм - 1шт, крестовина Д=110мм -1шт.</t>
  </si>
  <si>
    <t>кв.253, 257 - ремонт канализации</t>
  </si>
  <si>
    <t>труба Д=110мм - 3,25м, тройник Д=110мм 90* - 2шт, переход Д=110х50мм - 1шт, компенсатор Д=110мм - 2шт.</t>
  </si>
  <si>
    <t>1) кв. 11, 15, 19, 23 ремонт системы горячего водоснабжения; 2) ремонт задвижки в подвальном помещении; 3) ремонт ввода горячего водоснабжения</t>
  </si>
  <si>
    <t>1)  труба стеклволокно Д=32мм - 11м, Д=20мм - 1м, американка Д=32х1" ВР - 2шт, угол п/п Д=32мм 90* - 2шт, Д=20мм 90* - 3шт, тройник Д=32х20х32мм - 3шт, муфта ВР Д=32х1" - 1шт, муфта НР Д=20х1/2" - 3шт, муфта соед Д=32мм - 3шт., кран гш Д=1/2" - 2шт, переход метал под сварку 1 1/4"х1" - 1шт.; 2) затвор дисковый Д=80мм - 1шт. 3) труба стальная Д=89мм - 8м.</t>
  </si>
  <si>
    <t>кв. 11, 15, 19, 23 ремонт системы холодного водоснабжения</t>
  </si>
  <si>
    <t>труба стеклволокно Д=32мм - 11м, Д=20мм - 1м, американка Д=32х1" ВР - 2шт, угол п/п Д=32мм 90* - 2шт, Д=20мм 90* - 2шт, тройник Д=32х20х32мм - 2шт, муфта ВР Д=32х1" - 1шт, муфта НР Д=20х1/2" -2шт, муфта соед Д=32мм -2шт., кран гш Д=1/2" - 2шт, переход метал под сварку 1 1/4"х1" - 1шт.</t>
  </si>
  <si>
    <t>Ремонт запорной арматуры в подале</t>
  </si>
  <si>
    <t>задвижка Д=80мм - 2шт, болты с гайками Д=16 - 16шт.</t>
  </si>
  <si>
    <t>1) ремонт системы теплоснабжения;  2) 2 под - ремонт системы теплоснабжения</t>
  </si>
  <si>
    <t>1) м; 2) 4шт</t>
  </si>
  <si>
    <t>1)30; 2) 4</t>
  </si>
  <si>
    <t>1) труба п/п Д32мм - 26м, Д-25мм - 4м, кран п/п Д-25мм - 3шт, Д-20мм - 3шт, тройник п/п Д 32х25х32мм - 3шт, угол п/п Д-32мм 90* - 4шт, Д-25 90* - 4шт, муфта соед. Д-32мм п/п - 8шт, Д-25мм - 6шт, резьба 1" - 4шт. 2) тройник п/п 25х20х25мм - 5шт, муфта соед п/п Д=25мм - 8шт, кран п/п Д=25мм - 2шт, кран п/п д=20мм - 2шт, переход п/п Д=32х25мм - 2шт.</t>
  </si>
  <si>
    <t>ремонт ввода горячего водоснабжения</t>
  </si>
  <si>
    <t>труба стальная Д=89мм - 2м, отвод стал Д=89мм - 1шт.</t>
  </si>
  <si>
    <t>кв.112, 122 - ремонт системы водоотведения</t>
  </si>
  <si>
    <t>труба Д=110мм - 3м, трапер Д=110мм - 1шт, манжет Д=124х110мм - 1шт, патрубок компенсационный Д=110мм - 1шт</t>
  </si>
  <si>
    <t>ремонт канализации в подвальном помещении</t>
  </si>
  <si>
    <t>отвод Д=110мм 90* - 3шт.</t>
  </si>
  <si>
    <t>ремонт отливов на крыше</t>
  </si>
  <si>
    <t>найм спец.техники, дюбель-гвозди</t>
  </si>
  <si>
    <t>Отчёт выполнения работ по текущему ремонту ООО "Мегатех" за сентябрь 2020 год.</t>
  </si>
  <si>
    <t>найм спецтехники</t>
  </si>
  <si>
    <t>кв.129 - ремонт системы холодного водоснабжения</t>
  </si>
  <si>
    <t>хомут Д 40мм - 1шт, Д 44мм - 1шт.</t>
  </si>
  <si>
    <t>6под. - ремонт освещения на лестничной клетке</t>
  </si>
  <si>
    <t>провод АВВГ 2х2,5 - 10м, светильник - 1шт, стяжки - 1упак., выключатель внутрен 1 клав. - 1шт.</t>
  </si>
  <si>
    <t>кв.90, 98, 94 - ремонт системы горячего водоснабжения</t>
  </si>
  <si>
    <t>труба пп Д32мм - 10м, Д=20мм -1м, тройник Д=32х20х32мм -3шт, тройник Д=32мм - 1шт, кран пп Д=32мм - 1шт, муфта "американка" Д=32х1"вр - 3шт, муфта соед Д =32мм - 4шт, муфта нр Д = 20х1/2" - 3шт, отвод Д32мм 90* - 4шт, Д=20мм 90* - 3шт, Д=32мм 45* - 2шт, клипса держатель Д = 1" п/с - 1шт, резьба сталь. Д=1" - 1шт, переход сталь. 1/4"х1" - 1шт., полотенцесушитель Д= 25мм</t>
  </si>
  <si>
    <t>кв.90, 98, 94 - ремонт системы холодного водоснабжения</t>
  </si>
  <si>
    <t>труба пп Д32мм - 10м, Д=20мм -1м, тройник Д=32х20х32мм -3шт, тройник Д=32мм - 1шт, кран пп Д=32мм - 1шт, муфта "американка" Д=32х1"вр - 3шт, муфта соед Д =32мм - 4шт, муфта нр Д = 20х1/2" - 3шт, отвод Д32мм 90* - 4шт, Д=20мм 90* - 3шт, Д=32мм 45* - 2шт, клипса держатель Д = 1" п/с - 1шт, резьба сталь. Д=1" - 1шт, переход сталь. 1/4"х1" - 1шт</t>
  </si>
  <si>
    <t>ремонт системы горячего водоснабжения</t>
  </si>
  <si>
    <t>кран Д 50мм - 2шт, резьба Д 50мм - 2шт, отвод Д 50мм - 4шт, отвод Д 89мм - 1шт, переход ст. Д 89х50мм - 1шт.</t>
  </si>
  <si>
    <t xml:space="preserve">3 под. (кв.99, 100) ремонт освещения </t>
  </si>
  <si>
    <t>провод ВВГ 1х4 - 10мм, выключатель автоматический 2-х полюсной 32А - 2шт, 1 полюсной 20А  -6шт, din-рейка 30см - 1шт, ответвители - 3шт, колодка клеммная, двойная - 20шт, тройная - 20шт, патрон керамический - 5шт, карболитовый - 10шт.</t>
  </si>
  <si>
    <t>1 под. ремонт системы теплоснабжения в подвальном помещении</t>
  </si>
  <si>
    <t>2/4</t>
  </si>
  <si>
    <t>задвижка Д 80мм - 4шт, фланец Д 80мм - 2шт, труба ст. Д 89мм - 2м, болты с гайками Д 16х8мм - 32шт.</t>
  </si>
  <si>
    <t>кв.4, 10 - ремонт системы горячего водоснабжения</t>
  </si>
  <si>
    <t>труба пп Д32мм - 4м, муфта "геба" Д 1" НР - 1шт, муфта пп Д 32х25 ВР - 1шт, тройник пп Д 32х20х32мм - 2шт, муфта соед. Д 32мм - 2шт,  отвод пп Д 20мм 90* - 4 шт.</t>
  </si>
  <si>
    <t>1 под. Ремонт системы теплоснабжения</t>
  </si>
  <si>
    <t>кран 3/4" - 2шт, муфта латунная Д=3/4" - 2шт.</t>
  </si>
  <si>
    <t>ремонт системы теплоснабжения в подвальном помещении</t>
  </si>
  <si>
    <t>труба пп Д 75мм - 7м, Д 63мм - 2м, фланцы ст. Д 80мм - 2шт, переход ст. Д 89х50мм - 3шт, резьба ст. Д 50мм - 3шт, муфта пп Д 63х2" вр - 3шт, тройник пп Д 75мм - 1шт, переход пп Д 63х75мм - 3шт, уголок пп Д 90* - 2шт, Д 63мм 90* - 1шт.</t>
  </si>
  <si>
    <t>кв. 40 - ремонт канализации</t>
  </si>
  <si>
    <t>труба Д=110мм - 2м, патрубок компенсационный Д=110мм - 1шт, заглушка Д=110мм - 2шт, крестовина Д=110мм - 1шт.</t>
  </si>
  <si>
    <t>2 под. Ремонт уличного освещения</t>
  </si>
  <si>
    <t>светильник диодный - 1шт, фотореле - 1шт.</t>
  </si>
  <si>
    <t>муфта "американка" пп Д=32х1" вр - 2шт.</t>
  </si>
  <si>
    <t>1 и 2 под. Ремонт уличного освещения</t>
  </si>
  <si>
    <t>фотореле - 2шт, провод ВВГ -10м, изолента</t>
  </si>
  <si>
    <t>кв.18 - ремонт системы центрального отопления в подвальном помещении</t>
  </si>
  <si>
    <t>кран 1/2" - 1шт.</t>
  </si>
  <si>
    <t>крепление козырьков над подъездами</t>
  </si>
  <si>
    <t>бюбель гвоздь</t>
  </si>
  <si>
    <t>ул. М. Расковой</t>
  </si>
  <si>
    <t>кв. 18-25 (2эт) - ремонт системы электроосвещения (установка датчика движения)</t>
  </si>
  <si>
    <t>датчик движения 360* - 1</t>
  </si>
  <si>
    <t>5 под - ремонт уличного освещения</t>
  </si>
  <si>
    <t>прожектор 30 Вт - 1шт, колодка клеммная, тройная - 3шт,провод ВВГ 3х1,5 - 2м, изолента</t>
  </si>
  <si>
    <t>Отчёт выполнения работ по текущему ремонту ООО "Мегатех" за октябрь 2020 год.</t>
  </si>
  <si>
    <t>кв. 121 - ремонт системы горячего водоснабжения</t>
  </si>
  <si>
    <t>4</t>
  </si>
  <si>
    <t>труба стекловолокно пп Д 25мм - 4м, муфта пп Д 25х3/4"ВР - 2шт, "американка" Д 25х1" ВР - 2шт, угол пп Д 25мм 90* - 2шт.</t>
  </si>
  <si>
    <t>1) кв. 158 - ремонт системы теплоснабжения; 2) ремонт теплоснабжения на тех.этаже</t>
  </si>
  <si>
    <t>1) кран "американка" Д 3/4" - 2шт, 2) автоматический сбросник воздуха Д 1/2" - 10шт, кран Д 1/2" гг - 4шт, угол гш Д 1/2" - 5шт, тройник пп Д 50х20х50мм - 4шт, муфта пп Д 20х1/2" НР - 4шт.</t>
  </si>
  <si>
    <t>Ремонт теплоснабжения в подвальном помещении</t>
  </si>
  <si>
    <t>кран 3/4" - 5шт</t>
  </si>
  <si>
    <t>резьба ст. Д 25мм - 4шт, заглушка Д 25мм ВР - 4шт, кран Д 1/2" - 3шт</t>
  </si>
  <si>
    <t>кран 1/2" - 3шт</t>
  </si>
  <si>
    <t>12</t>
  </si>
  <si>
    <t>резьба Д 3/4" - 1шт, резьба Д 1" - 3шт, труба стекловолокно Д 32мм - 12м, кран пп Д 20мм - 3шт, кран пп Д 25мм - 3шт, "американка" Д 25х3/4" ВР - 3шт, муфта пп Д 25х3/4" ВР - 3шт, Д 32х1" ВР - 2шт, переход ппД 32х1" - 1шт, тройник пп Д 32х25х32мм - 2шт, Д  25х20х25мм - 2шт, муфта соед. пп Д 32мм - 4шт</t>
  </si>
  <si>
    <t>ремонт теплоснабжения в подвальном помещении</t>
  </si>
  <si>
    <t>муфта: цанга 20х20 ВР - 1шт, цанга 20х20 НР - 1шт, резьба Д 57мм - 2шт, переход Д 76х57мм - 1шт, МВР Д 57ммх63мм - 1шт, "американка" Д 57ммх63мм - 1шт, муфта соеденительная Д 63мм - 6шт, труба пп Д 63мм - 15м.</t>
  </si>
  <si>
    <t>кран Д 1/2" - 3ш</t>
  </si>
  <si>
    <t>6</t>
  </si>
  <si>
    <t>кран 1/2" - 6шт</t>
  </si>
  <si>
    <t>15</t>
  </si>
  <si>
    <t xml:space="preserve"> найм спец.техники: вышка, груз.автомобиль; работа</t>
  </si>
  <si>
    <t>ремонт уличного освещения</t>
  </si>
  <si>
    <t>светильник светодиодный - 1шт, найм спец.техники 1,5 маш.-ч</t>
  </si>
  <si>
    <t>ул. М. Расковой, 18</t>
  </si>
  <si>
    <t>кв.17 - ремонт межпанельных швов</t>
  </si>
  <si>
    <t>м.п.</t>
  </si>
  <si>
    <t>герметик Сазиласт, пена монтажная, найм спец.техники 2ч</t>
  </si>
  <si>
    <t>муфта 20х15НР - 1шт, цанга 20х15 НР - 1шт, цанга 20х15 ВР - 1шт, труба МП Д20мм - 4м, кран Д 25мм пп - 2шт, Д 20 пп - 6шт, тройник пп Д 25х20х25мм - 4шт, Д 20мм - 1шт, муфта пп 20х25мм - 4шт, "американка" 3/4"х25мм - 4шт, муфта пп 15х20мм ВР - 1шт, "американка" 15х20мм ВР - 1шт, резьба Д20мм - 4шт, резьба Д 15мм - 1шт.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</si>
</sst>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#,##0.000"/>
    <numFmt numFmtId="175" formatCode="#,##0.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4" fontId="8" fillId="0" borderId="2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4" fontId="8" fillId="0" borderId="2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8" fillId="0" borderId="2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textRotation="90" wrapText="1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" fontId="6" fillId="0" borderId="2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0" fontId="5" fillId="0" borderId="2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4" fontId="8" fillId="0" borderId="21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" fontId="6" fillId="13" borderId="13" xfId="0" applyNumberFormat="1" applyFont="1" applyFill="1" applyBorder="1" applyAlignment="1">
      <alignment horizontal="center" vertical="center" wrapText="1"/>
    </xf>
    <xf numFmtId="4" fontId="6" fillId="13" borderId="1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textRotation="90" wrapText="1"/>
    </xf>
    <xf numFmtId="0" fontId="8" fillId="0" borderId="28" xfId="0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 horizontal="center" vertical="center"/>
    </xf>
    <xf numFmtId="4" fontId="8" fillId="16" borderId="29" xfId="0" applyNumberFormat="1" applyFont="1" applyFill="1" applyBorder="1" applyAlignment="1">
      <alignment horizontal="center" vertical="center" wrapText="1"/>
    </xf>
    <xf numFmtId="4" fontId="6" fillId="33" borderId="19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" fontId="8" fillId="34" borderId="29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4" fontId="8" fillId="35" borderId="29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4" fontId="8" fillId="13" borderId="29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34" borderId="40" xfId="0" applyFont="1" applyFill="1" applyBorder="1" applyAlignment="1">
      <alignment horizontal="right" vertical="center"/>
    </xf>
    <xf numFmtId="0" fontId="7" fillId="34" borderId="41" xfId="0" applyFont="1" applyFill="1" applyBorder="1" applyAlignment="1">
      <alignment horizontal="right" vertical="center"/>
    </xf>
    <xf numFmtId="0" fontId="5" fillId="0" borderId="3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7" fillId="16" borderId="40" xfId="0" applyFont="1" applyFill="1" applyBorder="1" applyAlignment="1">
      <alignment horizontal="right" vertical="center"/>
    </xf>
    <xf numFmtId="0" fontId="7" fillId="16" borderId="41" xfId="0" applyFont="1" applyFill="1" applyBorder="1" applyAlignment="1">
      <alignment horizontal="right" vertical="center"/>
    </xf>
    <xf numFmtId="0" fontId="4" fillId="16" borderId="0" xfId="0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7" fillId="35" borderId="40" xfId="0" applyFont="1" applyFill="1" applyBorder="1" applyAlignment="1">
      <alignment horizontal="right" vertical="center"/>
    </xf>
    <xf numFmtId="0" fontId="7" fillId="35" borderId="41" xfId="0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7" fillId="13" borderId="40" xfId="0" applyFont="1" applyFill="1" applyBorder="1" applyAlignment="1">
      <alignment horizontal="right" vertical="center"/>
    </xf>
    <xf numFmtId="0" fontId="7" fillId="13" borderId="41" xfId="0" applyFont="1" applyFill="1" applyBorder="1" applyAlignment="1">
      <alignment horizontal="right" vertical="center"/>
    </xf>
    <xf numFmtId="0" fontId="4" fillId="13" borderId="0" xfId="0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104</xdr:row>
      <xdr:rowOff>28575</xdr:rowOff>
    </xdr:from>
    <xdr:to>
      <xdr:col>2</xdr:col>
      <xdr:colOff>2438400</xdr:colOff>
      <xdr:row>112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1563350"/>
          <a:ext cx="18669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106</xdr:row>
      <xdr:rowOff>104775</xdr:rowOff>
    </xdr:from>
    <xdr:to>
      <xdr:col>2</xdr:col>
      <xdr:colOff>2057400</xdr:colOff>
      <xdr:row>113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4430375"/>
          <a:ext cx="15906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105</xdr:row>
      <xdr:rowOff>66675</xdr:rowOff>
    </xdr:from>
    <xdr:to>
      <xdr:col>2</xdr:col>
      <xdr:colOff>2305050</xdr:colOff>
      <xdr:row>111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0553700"/>
          <a:ext cx="15240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105</xdr:row>
      <xdr:rowOff>95250</xdr:rowOff>
    </xdr:from>
    <xdr:to>
      <xdr:col>2</xdr:col>
      <xdr:colOff>2305050</xdr:colOff>
      <xdr:row>112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6124575"/>
          <a:ext cx="18669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105</xdr:row>
      <xdr:rowOff>476250</xdr:rowOff>
    </xdr:from>
    <xdr:to>
      <xdr:col>2</xdr:col>
      <xdr:colOff>1866900</xdr:colOff>
      <xdr:row>110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524625"/>
          <a:ext cx="12382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105</xdr:row>
      <xdr:rowOff>19050</xdr:rowOff>
    </xdr:from>
    <xdr:to>
      <xdr:col>2</xdr:col>
      <xdr:colOff>2181225</xdr:colOff>
      <xdr:row>112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1820525"/>
          <a:ext cx="17240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105</xdr:row>
      <xdr:rowOff>171450</xdr:rowOff>
    </xdr:from>
    <xdr:to>
      <xdr:col>2</xdr:col>
      <xdr:colOff>2295525</xdr:colOff>
      <xdr:row>112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4686300"/>
          <a:ext cx="18669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105</xdr:row>
      <xdr:rowOff>342900</xdr:rowOff>
    </xdr:from>
    <xdr:to>
      <xdr:col>2</xdr:col>
      <xdr:colOff>2276475</xdr:colOff>
      <xdr:row>114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1601450"/>
          <a:ext cx="18669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105</xdr:row>
      <xdr:rowOff>133350</xdr:rowOff>
    </xdr:from>
    <xdr:to>
      <xdr:col>2</xdr:col>
      <xdr:colOff>2343150</xdr:colOff>
      <xdr:row>113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3658850"/>
          <a:ext cx="18669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106</xdr:row>
      <xdr:rowOff>171450</xdr:rowOff>
    </xdr:from>
    <xdr:to>
      <xdr:col>2</xdr:col>
      <xdr:colOff>2314575</xdr:colOff>
      <xdr:row>115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9088100"/>
          <a:ext cx="18669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111"/>
  <sheetViews>
    <sheetView zoomScalePageLayoutView="0" workbookViewId="0" topLeftCell="A83">
      <selection activeCell="G104" activeCellId="1" sqref="A104:F104 G104"/>
    </sheetView>
  </sheetViews>
  <sheetFormatPr defaultColWidth="9.140625" defaultRowHeight="15"/>
  <cols>
    <col min="1" max="1" width="4.00390625" style="50" customWidth="1"/>
    <col min="2" max="2" width="23.28125" style="17" customWidth="1"/>
    <col min="3" max="3" width="40.00390625" style="101" customWidth="1"/>
    <col min="4" max="4" width="5.421875" style="102" customWidth="1"/>
    <col min="5" max="5" width="7.421875" style="102" customWidth="1"/>
    <col min="6" max="6" width="41.140625" style="103" customWidth="1"/>
    <col min="7" max="7" width="13.140625" style="53" customWidth="1"/>
    <col min="8" max="16384" width="9.140625" style="17" customWidth="1"/>
  </cols>
  <sheetData>
    <row r="1" spans="1:7" ht="15.75">
      <c r="A1" s="139" t="s">
        <v>35</v>
      </c>
      <c r="B1" s="140"/>
      <c r="C1" s="140"/>
      <c r="D1" s="140"/>
      <c r="E1" s="140"/>
      <c r="F1" s="140"/>
      <c r="G1" s="140"/>
    </row>
    <row r="2" spans="1:7" ht="15.75" thickBot="1">
      <c r="A2" s="11"/>
      <c r="B2" s="12"/>
      <c r="C2" s="80"/>
      <c r="D2" s="13"/>
      <c r="E2" s="13"/>
      <c r="F2" s="80"/>
      <c r="G2" s="13"/>
    </row>
    <row r="3" spans="1:8" ht="72.75" customHeight="1" thickBot="1">
      <c r="A3" s="14" t="s">
        <v>4</v>
      </c>
      <c r="B3" s="15" t="s">
        <v>0</v>
      </c>
      <c r="C3" s="81" t="s">
        <v>1</v>
      </c>
      <c r="D3" s="61" t="s">
        <v>10</v>
      </c>
      <c r="E3" s="61" t="s">
        <v>11</v>
      </c>
      <c r="F3" s="81" t="s">
        <v>2</v>
      </c>
      <c r="G3" s="16" t="s">
        <v>3</v>
      </c>
      <c r="H3" s="93"/>
    </row>
    <row r="4" spans="1:7" s="94" customFormat="1" ht="19.5" customHeight="1">
      <c r="A4" s="141">
        <v>1</v>
      </c>
      <c r="B4" s="143" t="s">
        <v>12</v>
      </c>
      <c r="C4" s="4" t="s">
        <v>36</v>
      </c>
      <c r="D4" s="5" t="s">
        <v>37</v>
      </c>
      <c r="E4" s="55" t="s">
        <v>38</v>
      </c>
      <c r="F4" s="4" t="s">
        <v>39</v>
      </c>
      <c r="G4" s="18">
        <v>10807</v>
      </c>
    </row>
    <row r="5" spans="1:7" ht="32.25" customHeight="1" hidden="1">
      <c r="A5" s="142"/>
      <c r="B5" s="144"/>
      <c r="C5" s="19"/>
      <c r="D5" s="2"/>
      <c r="E5" s="2"/>
      <c r="F5" s="20"/>
      <c r="G5" s="21"/>
    </row>
    <row r="6" spans="1:7" ht="14.25" customHeight="1" thickBot="1">
      <c r="A6" s="145"/>
      <c r="B6" s="146"/>
      <c r="C6" s="146"/>
      <c r="D6" s="146"/>
      <c r="E6" s="146"/>
      <c r="F6" s="147"/>
      <c r="G6" s="54">
        <f>G4+G5</f>
        <v>10807</v>
      </c>
    </row>
    <row r="7" spans="1:7" s="35" customFormat="1" ht="30">
      <c r="A7" s="131">
        <v>2</v>
      </c>
      <c r="B7" s="134" t="s">
        <v>9</v>
      </c>
      <c r="C7" s="4" t="s">
        <v>40</v>
      </c>
      <c r="D7" s="62" t="s">
        <v>41</v>
      </c>
      <c r="E7" s="62">
        <v>3</v>
      </c>
      <c r="F7" s="40" t="s">
        <v>42</v>
      </c>
      <c r="G7" s="6">
        <v>2973</v>
      </c>
    </row>
    <row r="8" spans="1:7" ht="83.25" customHeight="1">
      <c r="A8" s="132"/>
      <c r="B8" s="135"/>
      <c r="C8" s="3" t="s">
        <v>43</v>
      </c>
      <c r="D8" s="63" t="s">
        <v>41</v>
      </c>
      <c r="E8" s="64">
        <v>60</v>
      </c>
      <c r="F8" s="20" t="s">
        <v>44</v>
      </c>
      <c r="G8" s="23">
        <v>9069</v>
      </c>
    </row>
    <row r="9" spans="1:7" ht="30" customHeight="1" hidden="1">
      <c r="A9" s="132"/>
      <c r="B9" s="135"/>
      <c r="C9" s="24"/>
      <c r="D9" s="25"/>
      <c r="E9" s="26"/>
      <c r="F9" s="27"/>
      <c r="G9" s="28"/>
    </row>
    <row r="10" spans="1:7" ht="15.75" customHeight="1" hidden="1">
      <c r="A10" s="133"/>
      <c r="B10" s="136"/>
      <c r="C10" s="24"/>
      <c r="D10" s="25"/>
      <c r="E10" s="26"/>
      <c r="F10" s="27"/>
      <c r="G10" s="28"/>
    </row>
    <row r="11" spans="1:7" ht="12.75" customHeight="1" thickBot="1">
      <c r="A11" s="137"/>
      <c r="B11" s="138"/>
      <c r="C11" s="138"/>
      <c r="D11" s="138"/>
      <c r="E11" s="138"/>
      <c r="F11" s="138"/>
      <c r="G11" s="29">
        <f>G7+G8+G9+G10</f>
        <v>12042</v>
      </c>
    </row>
    <row r="12" spans="1:7" ht="30.75" customHeight="1" hidden="1">
      <c r="A12" s="131">
        <v>3</v>
      </c>
      <c r="B12" s="134" t="s">
        <v>8</v>
      </c>
      <c r="C12" s="19"/>
      <c r="D12" s="65"/>
      <c r="E12" s="65"/>
      <c r="F12" s="30"/>
      <c r="G12" s="31"/>
    </row>
    <row r="13" spans="1:7" ht="37.5" customHeight="1" hidden="1">
      <c r="A13" s="132"/>
      <c r="B13" s="135"/>
      <c r="C13" s="3"/>
      <c r="D13" s="63"/>
      <c r="E13" s="63"/>
      <c r="F13" s="20"/>
      <c r="G13" s="32"/>
    </row>
    <row r="14" spans="1:7" ht="45" customHeight="1" hidden="1">
      <c r="A14" s="133"/>
      <c r="B14" s="136"/>
      <c r="C14" s="24"/>
      <c r="D14" s="66"/>
      <c r="E14" s="66"/>
      <c r="F14" s="27"/>
      <c r="G14" s="59"/>
    </row>
    <row r="15" spans="1:7" ht="16.5" customHeight="1" hidden="1">
      <c r="A15" s="137"/>
      <c r="B15" s="138"/>
      <c r="C15" s="138"/>
      <c r="D15" s="138"/>
      <c r="E15" s="138"/>
      <c r="F15" s="138"/>
      <c r="G15" s="29">
        <f>G12+G13+G14</f>
        <v>0</v>
      </c>
    </row>
    <row r="16" spans="1:7" ht="75" customHeight="1" hidden="1">
      <c r="A16" s="148">
        <v>1</v>
      </c>
      <c r="B16" s="134" t="s">
        <v>20</v>
      </c>
      <c r="C16" s="4"/>
      <c r="D16" s="77"/>
      <c r="E16" s="77"/>
      <c r="F16" s="40"/>
      <c r="G16" s="33"/>
    </row>
    <row r="17" spans="1:7" ht="32.25" customHeight="1" hidden="1">
      <c r="A17" s="149"/>
      <c r="B17" s="135"/>
      <c r="C17" s="3"/>
      <c r="D17" s="34"/>
      <c r="E17" s="34"/>
      <c r="F17" s="20"/>
      <c r="G17" s="32"/>
    </row>
    <row r="18" spans="1:7" ht="37.5" customHeight="1" hidden="1">
      <c r="A18" s="142"/>
      <c r="B18" s="136"/>
      <c r="C18" s="3"/>
      <c r="D18" s="34"/>
      <c r="E18" s="34"/>
      <c r="F18" s="20"/>
      <c r="G18" s="32"/>
    </row>
    <row r="19" spans="1:7" ht="15" customHeight="1" hidden="1">
      <c r="A19" s="137"/>
      <c r="B19" s="138"/>
      <c r="C19" s="138"/>
      <c r="D19" s="138"/>
      <c r="E19" s="138"/>
      <c r="F19" s="138"/>
      <c r="G19" s="29">
        <f>G16+G17+G18</f>
        <v>0</v>
      </c>
    </row>
    <row r="20" spans="1:7" ht="45" customHeight="1">
      <c r="A20" s="148">
        <v>3</v>
      </c>
      <c r="B20" s="150" t="s">
        <v>14</v>
      </c>
      <c r="C20" s="4" t="s">
        <v>45</v>
      </c>
      <c r="D20" s="77" t="s">
        <v>41</v>
      </c>
      <c r="E20" s="77">
        <v>2</v>
      </c>
      <c r="F20" s="40" t="s">
        <v>46</v>
      </c>
      <c r="G20" s="33">
        <v>3575</v>
      </c>
    </row>
    <row r="21" spans="1:11" ht="29.25" customHeight="1" hidden="1">
      <c r="A21" s="149"/>
      <c r="B21" s="151"/>
      <c r="C21" s="3"/>
      <c r="D21" s="34"/>
      <c r="E21" s="34"/>
      <c r="F21" s="20"/>
      <c r="G21" s="32"/>
      <c r="K21" s="35"/>
    </row>
    <row r="22" spans="1:7" ht="29.25" customHeight="1" hidden="1">
      <c r="A22" s="149"/>
      <c r="B22" s="151"/>
      <c r="C22" s="3"/>
      <c r="D22" s="34"/>
      <c r="E22" s="34"/>
      <c r="F22" s="20"/>
      <c r="G22" s="32"/>
    </row>
    <row r="23" spans="1:7" ht="29.25" customHeight="1" hidden="1">
      <c r="A23" s="142"/>
      <c r="B23" s="152"/>
      <c r="C23" s="3"/>
      <c r="D23" s="34"/>
      <c r="E23" s="34"/>
      <c r="F23" s="20"/>
      <c r="G23" s="32"/>
    </row>
    <row r="24" spans="1:7" ht="15.75" customHeight="1" thickBot="1">
      <c r="A24" s="137"/>
      <c r="B24" s="138"/>
      <c r="C24" s="138"/>
      <c r="D24" s="138"/>
      <c r="E24" s="138"/>
      <c r="F24" s="138"/>
      <c r="G24" s="29">
        <f>G20+G21+G22+G23</f>
        <v>3575</v>
      </c>
    </row>
    <row r="25" spans="1:7" s="35" customFormat="1" ht="132" customHeight="1">
      <c r="A25" s="148">
        <v>4</v>
      </c>
      <c r="B25" s="150" t="s">
        <v>22</v>
      </c>
      <c r="C25" s="4" t="s">
        <v>47</v>
      </c>
      <c r="D25" s="5" t="s">
        <v>41</v>
      </c>
      <c r="E25" s="5">
        <v>10</v>
      </c>
      <c r="F25" s="4" t="s">
        <v>48</v>
      </c>
      <c r="G25" s="18">
        <v>9547</v>
      </c>
    </row>
    <row r="26" spans="1:7" s="35" customFormat="1" ht="15" customHeight="1" hidden="1">
      <c r="A26" s="149"/>
      <c r="B26" s="151"/>
      <c r="C26" s="3"/>
      <c r="D26" s="63"/>
      <c r="E26" s="67"/>
      <c r="F26" s="20"/>
      <c r="G26" s="32"/>
    </row>
    <row r="27" spans="1:7" s="35" customFormat="1" ht="15" customHeight="1" hidden="1">
      <c r="A27" s="149"/>
      <c r="B27" s="151"/>
      <c r="C27" s="3"/>
      <c r="D27" s="63"/>
      <c r="E27" s="63"/>
      <c r="F27" s="20"/>
      <c r="G27" s="32"/>
    </row>
    <row r="28" spans="1:7" s="35" customFormat="1" ht="19.5" customHeight="1" hidden="1">
      <c r="A28" s="142"/>
      <c r="B28" s="152"/>
      <c r="C28" s="3"/>
      <c r="D28" s="63"/>
      <c r="E28" s="63"/>
      <c r="F28" s="20"/>
      <c r="G28" s="32"/>
    </row>
    <row r="29" spans="1:7" ht="14.25" customHeight="1" thickBot="1">
      <c r="A29" s="137"/>
      <c r="B29" s="138"/>
      <c r="C29" s="138"/>
      <c r="D29" s="138"/>
      <c r="E29" s="138"/>
      <c r="F29" s="138"/>
      <c r="G29" s="29">
        <f>G25+G26+G27+G28</f>
        <v>9547</v>
      </c>
    </row>
    <row r="30" spans="1:7" ht="15.75" hidden="1" thickBot="1">
      <c r="A30" s="131">
        <v>3</v>
      </c>
      <c r="B30" s="134" t="s">
        <v>21</v>
      </c>
      <c r="C30" s="4"/>
      <c r="D30" s="77"/>
      <c r="E30" s="77"/>
      <c r="F30" s="40"/>
      <c r="G30" s="33"/>
    </row>
    <row r="31" spans="1:7" ht="15.75" hidden="1" thickBot="1">
      <c r="A31" s="132"/>
      <c r="B31" s="135"/>
      <c r="C31" s="58"/>
      <c r="D31" s="82"/>
      <c r="E31" s="82"/>
      <c r="F31" s="83"/>
      <c r="G31" s="68"/>
    </row>
    <row r="32" spans="1:7" ht="15.75" hidden="1" thickBot="1">
      <c r="A32" s="155"/>
      <c r="B32" s="156"/>
      <c r="C32" s="156"/>
      <c r="D32" s="156"/>
      <c r="E32" s="156"/>
      <c r="F32" s="156"/>
      <c r="G32" s="92">
        <f>G31+G30</f>
        <v>0</v>
      </c>
    </row>
    <row r="33" spans="1:7" ht="30" customHeight="1" hidden="1">
      <c r="A33" s="133">
        <v>6</v>
      </c>
      <c r="B33" s="136" t="s">
        <v>23</v>
      </c>
      <c r="C33" s="19"/>
      <c r="D33" s="43"/>
      <c r="E33" s="43"/>
      <c r="F33" s="85"/>
      <c r="G33" s="91"/>
    </row>
    <row r="34" spans="1:7" ht="17.25" customHeight="1" hidden="1">
      <c r="A34" s="153"/>
      <c r="B34" s="154"/>
      <c r="C34" s="3"/>
      <c r="D34" s="7"/>
      <c r="E34" s="7"/>
      <c r="F34" s="3"/>
      <c r="G34" s="22"/>
    </row>
    <row r="35" spans="1:7" ht="28.5" customHeight="1" hidden="1">
      <c r="A35" s="153"/>
      <c r="B35" s="154"/>
      <c r="C35" s="3"/>
      <c r="D35" s="39"/>
      <c r="E35" s="39"/>
      <c r="F35" s="20"/>
      <c r="G35" s="32"/>
    </row>
    <row r="36" spans="1:7" s="35" customFormat="1" ht="27.75" customHeight="1" hidden="1">
      <c r="A36" s="153"/>
      <c r="B36" s="154"/>
      <c r="C36" s="20"/>
      <c r="D36" s="39"/>
      <c r="E36" s="95"/>
      <c r="F36" s="20"/>
      <c r="G36" s="23"/>
    </row>
    <row r="37" spans="1:7" s="35" customFormat="1" ht="15.75" hidden="1" thickBot="1">
      <c r="A37" s="153"/>
      <c r="B37" s="154"/>
      <c r="C37" s="20"/>
      <c r="D37" s="63"/>
      <c r="E37" s="63"/>
      <c r="F37" s="45"/>
      <c r="G37" s="23"/>
    </row>
    <row r="38" spans="1:7" ht="15.75" hidden="1" thickBot="1">
      <c r="A38" s="137"/>
      <c r="B38" s="138"/>
      <c r="C38" s="138"/>
      <c r="D38" s="138"/>
      <c r="E38" s="138"/>
      <c r="F38" s="138"/>
      <c r="G38" s="29">
        <f>G33+G34+G35+G36</f>
        <v>0</v>
      </c>
    </row>
    <row r="39" spans="1:7" s="35" customFormat="1" ht="55.5" customHeight="1">
      <c r="A39" s="131">
        <v>5</v>
      </c>
      <c r="B39" s="134" t="s">
        <v>15</v>
      </c>
      <c r="C39" s="19" t="s">
        <v>49</v>
      </c>
      <c r="D39" s="2" t="s">
        <v>50</v>
      </c>
      <c r="E39" s="2">
        <v>6</v>
      </c>
      <c r="F39" s="85" t="s">
        <v>51</v>
      </c>
      <c r="G39" s="31">
        <v>5300</v>
      </c>
    </row>
    <row r="40" spans="1:7" s="96" customFormat="1" ht="30.75" customHeight="1">
      <c r="A40" s="132"/>
      <c r="B40" s="135"/>
      <c r="C40" s="3" t="s">
        <v>52</v>
      </c>
      <c r="D40" s="39" t="s">
        <v>37</v>
      </c>
      <c r="E40" s="39">
        <v>50</v>
      </c>
      <c r="F40" s="20" t="s">
        <v>53</v>
      </c>
      <c r="G40" s="23">
        <v>21282</v>
      </c>
    </row>
    <row r="41" spans="1:7" ht="22.5" customHeight="1" hidden="1">
      <c r="A41" s="132"/>
      <c r="B41" s="135"/>
      <c r="C41" s="3"/>
      <c r="D41" s="39"/>
      <c r="E41" s="39"/>
      <c r="F41" s="45"/>
      <c r="G41" s="32"/>
    </row>
    <row r="42" spans="1:7" ht="16.5" customHeight="1" hidden="1">
      <c r="A42" s="133"/>
      <c r="B42" s="136"/>
      <c r="C42" s="3"/>
      <c r="D42" s="63"/>
      <c r="E42" s="63"/>
      <c r="F42" s="20"/>
      <c r="G42" s="32"/>
    </row>
    <row r="43" spans="1:7" ht="15.75" thickBot="1">
      <c r="A43" s="159"/>
      <c r="B43" s="160"/>
      <c r="C43" s="160"/>
      <c r="D43" s="160"/>
      <c r="E43" s="160"/>
      <c r="F43" s="160"/>
      <c r="G43" s="36">
        <f>SUM(G39:G42)</f>
        <v>26582</v>
      </c>
    </row>
    <row r="44" spans="1:7" s="35" customFormat="1" ht="15" customHeight="1" hidden="1">
      <c r="A44" s="148">
        <v>9</v>
      </c>
      <c r="B44" s="150" t="s">
        <v>24</v>
      </c>
      <c r="C44" s="4"/>
      <c r="D44" s="38"/>
      <c r="E44" s="38"/>
      <c r="F44" s="40"/>
      <c r="G44" s="6"/>
    </row>
    <row r="45" spans="1:7" s="35" customFormat="1" ht="15.75" hidden="1" thickBot="1">
      <c r="A45" s="149"/>
      <c r="B45" s="151"/>
      <c r="C45" s="3"/>
      <c r="D45" s="39"/>
      <c r="E45" s="39"/>
      <c r="F45" s="20"/>
      <c r="G45" s="23"/>
    </row>
    <row r="46" spans="1:7" s="35" customFormat="1" ht="15.75" hidden="1" thickBot="1">
      <c r="A46" s="149"/>
      <c r="B46" s="151"/>
      <c r="C46" s="24"/>
      <c r="D46" s="25"/>
      <c r="E46" s="25"/>
      <c r="F46" s="27"/>
      <c r="G46" s="28"/>
    </row>
    <row r="47" spans="1:7" s="35" customFormat="1" ht="19.5" customHeight="1" hidden="1">
      <c r="A47" s="142"/>
      <c r="B47" s="152"/>
      <c r="C47" s="24"/>
      <c r="D47" s="25"/>
      <c r="E47" s="25"/>
      <c r="F47" s="27"/>
      <c r="G47" s="28"/>
    </row>
    <row r="48" spans="1:7" ht="15.75" hidden="1" thickBot="1">
      <c r="A48" s="159"/>
      <c r="B48" s="160"/>
      <c r="C48" s="160"/>
      <c r="D48" s="160"/>
      <c r="E48" s="160"/>
      <c r="F48" s="160"/>
      <c r="G48" s="36">
        <f>G44+G45+G46+G47</f>
        <v>0</v>
      </c>
    </row>
    <row r="49" spans="1:7" ht="45">
      <c r="A49" s="158">
        <v>6</v>
      </c>
      <c r="B49" s="157" t="s">
        <v>5</v>
      </c>
      <c r="C49" s="4" t="s">
        <v>54</v>
      </c>
      <c r="D49" s="62" t="s">
        <v>41</v>
      </c>
      <c r="E49" s="62">
        <v>3</v>
      </c>
      <c r="F49" s="40" t="s">
        <v>55</v>
      </c>
      <c r="G49" s="6">
        <v>2745</v>
      </c>
    </row>
    <row r="50" spans="1:7" ht="15" hidden="1">
      <c r="A50" s="153"/>
      <c r="B50" s="154"/>
      <c r="C50" s="3"/>
      <c r="D50" s="34"/>
      <c r="E50" s="34"/>
      <c r="F50" s="3"/>
      <c r="G50" s="32"/>
    </row>
    <row r="51" spans="1:7" ht="15" hidden="1">
      <c r="A51" s="153"/>
      <c r="B51" s="154"/>
      <c r="C51" s="3"/>
      <c r="D51" s="34"/>
      <c r="E51" s="34"/>
      <c r="F51" s="3"/>
      <c r="G51" s="32"/>
    </row>
    <row r="52" spans="1:7" ht="15.75" thickBot="1">
      <c r="A52" s="137"/>
      <c r="B52" s="138"/>
      <c r="C52" s="138"/>
      <c r="D52" s="138"/>
      <c r="E52" s="138"/>
      <c r="F52" s="138"/>
      <c r="G52" s="29">
        <f>SUM(G49:G51)</f>
        <v>2745</v>
      </c>
    </row>
    <row r="53" spans="1:7" s="35" customFormat="1" ht="21" customHeight="1" hidden="1">
      <c r="A53" s="133">
        <v>6</v>
      </c>
      <c r="B53" s="136" t="s">
        <v>25</v>
      </c>
      <c r="C53" s="19"/>
      <c r="D53" s="43"/>
      <c r="E53" s="43"/>
      <c r="F53" s="19"/>
      <c r="G53" s="31"/>
    </row>
    <row r="54" spans="1:7" s="35" customFormat="1" ht="15.75" hidden="1" thickBot="1">
      <c r="A54" s="153"/>
      <c r="B54" s="154"/>
      <c r="C54" s="3"/>
      <c r="D54" s="34"/>
      <c r="E54" s="34"/>
      <c r="F54" s="3"/>
      <c r="G54" s="32"/>
    </row>
    <row r="55" spans="1:7" ht="15.75" hidden="1" thickBot="1">
      <c r="A55" s="153"/>
      <c r="B55" s="154"/>
      <c r="C55" s="3"/>
      <c r="D55" s="63"/>
      <c r="E55" s="63"/>
      <c r="F55" s="20"/>
      <c r="G55" s="23"/>
    </row>
    <row r="56" spans="1:7" ht="15.75" hidden="1" thickBot="1">
      <c r="A56" s="137"/>
      <c r="B56" s="138"/>
      <c r="C56" s="138"/>
      <c r="D56" s="138"/>
      <c r="E56" s="138"/>
      <c r="F56" s="138"/>
      <c r="G56" s="90">
        <f>SUM(G53:G55)</f>
        <v>0</v>
      </c>
    </row>
    <row r="57" spans="1:7" s="35" customFormat="1" ht="18.75" customHeight="1" hidden="1">
      <c r="A57" s="132">
        <v>9</v>
      </c>
      <c r="B57" s="135" t="s">
        <v>26</v>
      </c>
      <c r="C57" s="19"/>
      <c r="D57" s="2"/>
      <c r="E57" s="2"/>
      <c r="F57" s="85"/>
      <c r="G57" s="31"/>
    </row>
    <row r="58" spans="1:7" ht="48" customHeight="1" hidden="1">
      <c r="A58" s="132"/>
      <c r="B58" s="135"/>
      <c r="C58" s="3"/>
      <c r="D58" s="34"/>
      <c r="E58" s="41"/>
      <c r="F58" s="3"/>
      <c r="G58" s="32"/>
    </row>
    <row r="59" spans="1:7" ht="15.75" customHeight="1" hidden="1">
      <c r="A59" s="132"/>
      <c r="B59" s="135"/>
      <c r="C59" s="3"/>
      <c r="D59" s="34"/>
      <c r="E59" s="41"/>
      <c r="F59" s="3"/>
      <c r="G59" s="32"/>
    </row>
    <row r="60" spans="1:7" ht="17.25" customHeight="1" hidden="1">
      <c r="A60" s="132"/>
      <c r="B60" s="135"/>
      <c r="C60" s="3"/>
      <c r="D60" s="7"/>
      <c r="E60" s="7"/>
      <c r="F60" s="3"/>
      <c r="G60" s="23"/>
    </row>
    <row r="61" spans="1:7" ht="19.5" customHeight="1" hidden="1">
      <c r="A61" s="132"/>
      <c r="B61" s="135"/>
      <c r="C61" s="24"/>
      <c r="D61" s="9"/>
      <c r="E61" s="9"/>
      <c r="F61" s="24"/>
      <c r="G61" s="28"/>
    </row>
    <row r="62" spans="1:7" ht="21" customHeight="1" hidden="1">
      <c r="A62" s="133"/>
      <c r="B62" s="136"/>
      <c r="C62" s="24"/>
      <c r="D62" s="9"/>
      <c r="E62" s="9"/>
      <c r="F62" s="24"/>
      <c r="G62" s="28"/>
    </row>
    <row r="63" spans="1:7" ht="15.75" hidden="1" thickBot="1">
      <c r="A63" s="137"/>
      <c r="B63" s="138"/>
      <c r="C63" s="138"/>
      <c r="D63" s="138"/>
      <c r="E63" s="138"/>
      <c r="F63" s="138"/>
      <c r="G63" s="29">
        <f>G57+G58+G59+G60+G61+G62</f>
        <v>0</v>
      </c>
    </row>
    <row r="64" spans="1:7" s="35" customFormat="1" ht="34.5" customHeight="1" hidden="1">
      <c r="A64" s="149">
        <v>7</v>
      </c>
      <c r="B64" s="151" t="s">
        <v>27</v>
      </c>
      <c r="C64" s="19"/>
      <c r="D64" s="2"/>
      <c r="E64" s="2"/>
      <c r="F64" s="19"/>
      <c r="G64" s="31"/>
    </row>
    <row r="65" spans="1:7" s="35" customFormat="1" ht="15.75" hidden="1" thickBot="1">
      <c r="A65" s="142"/>
      <c r="B65" s="152"/>
      <c r="C65" s="3"/>
      <c r="D65" s="39"/>
      <c r="E65" s="39"/>
      <c r="F65" s="20"/>
      <c r="G65" s="23"/>
    </row>
    <row r="66" spans="1:7" ht="15.75" hidden="1" thickBot="1">
      <c r="A66" s="159"/>
      <c r="B66" s="160"/>
      <c r="C66" s="160"/>
      <c r="D66" s="160"/>
      <c r="E66" s="160"/>
      <c r="F66" s="160"/>
      <c r="G66" s="36">
        <f>G64+G65</f>
        <v>0</v>
      </c>
    </row>
    <row r="67" spans="1:7" ht="15.75" hidden="1" thickBot="1">
      <c r="A67" s="158">
        <v>8</v>
      </c>
      <c r="B67" s="157" t="s">
        <v>28</v>
      </c>
      <c r="C67" s="4"/>
      <c r="D67" s="69"/>
      <c r="E67" s="69"/>
      <c r="F67" s="86"/>
      <c r="G67" s="6"/>
    </row>
    <row r="68" spans="1:7" s="35" customFormat="1" ht="15.75" hidden="1" thickBot="1">
      <c r="A68" s="153"/>
      <c r="B68" s="154"/>
      <c r="C68" s="3"/>
      <c r="D68" s="63"/>
      <c r="E68" s="63"/>
      <c r="F68" s="45"/>
      <c r="G68" s="23"/>
    </row>
    <row r="69" spans="1:7" s="35" customFormat="1" ht="67.5" customHeight="1" hidden="1">
      <c r="A69" s="153"/>
      <c r="B69" s="154"/>
      <c r="C69" s="3"/>
      <c r="D69" s="63"/>
      <c r="E69" s="63"/>
      <c r="F69" s="20"/>
      <c r="G69" s="23"/>
    </row>
    <row r="70" spans="1:7" ht="15.75" hidden="1" thickBot="1">
      <c r="A70" s="137"/>
      <c r="B70" s="138"/>
      <c r="C70" s="138"/>
      <c r="D70" s="138"/>
      <c r="E70" s="138"/>
      <c r="F70" s="138"/>
      <c r="G70" s="42">
        <f>SUM(G67:G69)</f>
        <v>0</v>
      </c>
    </row>
    <row r="71" spans="1:7" s="35" customFormat="1" ht="21" customHeight="1" hidden="1">
      <c r="A71" s="149">
        <v>15</v>
      </c>
      <c r="B71" s="151" t="s">
        <v>29</v>
      </c>
      <c r="C71" s="19"/>
      <c r="D71" s="43"/>
      <c r="E71" s="43"/>
      <c r="F71" s="30"/>
      <c r="G71" s="31"/>
    </row>
    <row r="72" spans="1:7" ht="19.5" customHeight="1" hidden="1">
      <c r="A72" s="149"/>
      <c r="B72" s="151"/>
      <c r="C72" s="3"/>
      <c r="D72" s="63"/>
      <c r="E72" s="67"/>
      <c r="F72" s="20"/>
      <c r="G72" s="23"/>
    </row>
    <row r="73" spans="1:7" ht="17.25" customHeight="1" hidden="1">
      <c r="A73" s="142"/>
      <c r="B73" s="152"/>
      <c r="C73" s="3"/>
      <c r="D73" s="39"/>
      <c r="E73" s="39"/>
      <c r="F73" s="20"/>
      <c r="G73" s="23"/>
    </row>
    <row r="74" spans="1:7" ht="15.75" hidden="1" thickBot="1">
      <c r="A74" s="137"/>
      <c r="B74" s="138"/>
      <c r="C74" s="138"/>
      <c r="D74" s="138"/>
      <c r="E74" s="138"/>
      <c r="F74" s="138"/>
      <c r="G74" s="42">
        <f>G71+G72+G73</f>
        <v>0</v>
      </c>
    </row>
    <row r="75" spans="1:7" s="35" customFormat="1" ht="20.25" customHeight="1">
      <c r="A75" s="148">
        <v>7</v>
      </c>
      <c r="B75" s="150" t="s">
        <v>30</v>
      </c>
      <c r="C75" s="4" t="s">
        <v>56</v>
      </c>
      <c r="D75" s="5"/>
      <c r="E75" s="5"/>
      <c r="F75" s="4" t="s">
        <v>57</v>
      </c>
      <c r="G75" s="6">
        <v>2308</v>
      </c>
    </row>
    <row r="76" spans="1:7" s="35" customFormat="1" ht="17.25" customHeight="1" hidden="1">
      <c r="A76" s="149"/>
      <c r="B76" s="151"/>
      <c r="C76" s="19"/>
      <c r="D76" s="43"/>
      <c r="E76" s="44"/>
      <c r="F76" s="30"/>
      <c r="G76" s="31"/>
    </row>
    <row r="77" spans="1:7" s="35" customFormat="1" ht="17.25" customHeight="1" hidden="1">
      <c r="A77" s="149"/>
      <c r="B77" s="151"/>
      <c r="C77" s="3"/>
      <c r="D77" s="7"/>
      <c r="E77" s="8"/>
      <c r="F77" s="20"/>
      <c r="G77" s="23"/>
    </row>
    <row r="78" spans="1:7" s="35" customFormat="1" ht="16.5" customHeight="1" hidden="1">
      <c r="A78" s="142"/>
      <c r="B78" s="152"/>
      <c r="C78" s="24"/>
      <c r="D78" s="9"/>
      <c r="E78" s="10"/>
      <c r="F78" s="20"/>
      <c r="G78" s="28"/>
    </row>
    <row r="79" spans="1:7" ht="15.75" thickBot="1">
      <c r="A79" s="137"/>
      <c r="B79" s="138"/>
      <c r="C79" s="138"/>
      <c r="D79" s="138"/>
      <c r="E79" s="138"/>
      <c r="F79" s="138"/>
      <c r="G79" s="42">
        <f>G75+G76+G77+G78</f>
        <v>2308</v>
      </c>
    </row>
    <row r="80" spans="1:7" s="35" customFormat="1" ht="19.5" customHeight="1">
      <c r="A80" s="148">
        <v>8</v>
      </c>
      <c r="B80" s="150" t="s">
        <v>31</v>
      </c>
      <c r="C80" s="4" t="s">
        <v>58</v>
      </c>
      <c r="D80" s="5" t="s">
        <v>41</v>
      </c>
      <c r="E80" s="55" t="s">
        <v>59</v>
      </c>
      <c r="F80" s="40" t="s">
        <v>60</v>
      </c>
      <c r="G80" s="6">
        <v>3153</v>
      </c>
    </row>
    <row r="81" spans="1:7" s="35" customFormat="1" ht="43.5" customHeight="1" hidden="1">
      <c r="A81" s="149"/>
      <c r="B81" s="151"/>
      <c r="C81" s="3"/>
      <c r="D81" s="7"/>
      <c r="E81" s="56"/>
      <c r="F81" s="20"/>
      <c r="G81" s="57"/>
    </row>
    <row r="82" spans="1:7" s="35" customFormat="1" ht="43.5" customHeight="1" hidden="1">
      <c r="A82" s="142"/>
      <c r="B82" s="152"/>
      <c r="C82" s="3"/>
      <c r="D82" s="7"/>
      <c r="E82" s="56"/>
      <c r="F82" s="3"/>
      <c r="G82" s="57"/>
    </row>
    <row r="83" spans="1:7" ht="15.75" thickBot="1">
      <c r="A83" s="168"/>
      <c r="B83" s="169"/>
      <c r="C83" s="169"/>
      <c r="D83" s="169"/>
      <c r="E83" s="169"/>
      <c r="F83" s="169"/>
      <c r="G83" s="42">
        <f>G80+G81+G82</f>
        <v>3153</v>
      </c>
    </row>
    <row r="84" spans="1:7" ht="123" customHeight="1">
      <c r="A84" s="131">
        <v>9</v>
      </c>
      <c r="B84" s="134" t="s">
        <v>13</v>
      </c>
      <c r="C84" s="4" t="s">
        <v>61</v>
      </c>
      <c r="D84" s="5" t="s">
        <v>41</v>
      </c>
      <c r="E84" s="5">
        <v>2</v>
      </c>
      <c r="F84" s="40" t="s">
        <v>62</v>
      </c>
      <c r="G84" s="6">
        <v>3675</v>
      </c>
    </row>
    <row r="85" spans="1:7" ht="18" customHeight="1" hidden="1">
      <c r="A85" s="132"/>
      <c r="B85" s="135"/>
      <c r="C85" s="3"/>
      <c r="D85" s="7"/>
      <c r="E85" s="7"/>
      <c r="F85" s="45"/>
      <c r="G85" s="23"/>
    </row>
    <row r="86" spans="1:7" ht="18" customHeight="1" hidden="1">
      <c r="A86" s="133"/>
      <c r="B86" s="136"/>
      <c r="C86" s="24"/>
      <c r="D86" s="9"/>
      <c r="E86" s="9"/>
      <c r="F86" s="46"/>
      <c r="G86" s="28"/>
    </row>
    <row r="87" spans="1:7" ht="15.75" customHeight="1" thickBot="1">
      <c r="A87" s="163"/>
      <c r="B87" s="164"/>
      <c r="C87" s="164"/>
      <c r="D87" s="164"/>
      <c r="E87" s="164"/>
      <c r="F87" s="164"/>
      <c r="G87" s="47">
        <f>G84+G85+G86</f>
        <v>3675</v>
      </c>
    </row>
    <row r="88" spans="1:7" s="35" customFormat="1" ht="39" customHeight="1" hidden="1">
      <c r="A88" s="141">
        <v>13</v>
      </c>
      <c r="B88" s="166" t="s">
        <v>16</v>
      </c>
      <c r="C88" s="4"/>
      <c r="D88" s="38"/>
      <c r="E88" s="38"/>
      <c r="F88" s="40"/>
      <c r="G88" s="6"/>
    </row>
    <row r="89" spans="1:7" s="35" customFormat="1" ht="38.25" customHeight="1" hidden="1">
      <c r="A89" s="165"/>
      <c r="B89" s="167"/>
      <c r="C89" s="20"/>
      <c r="D89" s="39"/>
      <c r="E89" s="39"/>
      <c r="F89" s="20"/>
      <c r="G89" s="23"/>
    </row>
    <row r="90" spans="1:7" ht="15.75" customHeight="1" hidden="1">
      <c r="A90" s="168"/>
      <c r="B90" s="169"/>
      <c r="C90" s="169"/>
      <c r="D90" s="169"/>
      <c r="E90" s="169"/>
      <c r="F90" s="169"/>
      <c r="G90" s="70">
        <f>G88+G89</f>
        <v>0</v>
      </c>
    </row>
    <row r="91" spans="1:7" s="97" customFormat="1" ht="32.25" customHeight="1" hidden="1">
      <c r="A91" s="71">
        <v>20</v>
      </c>
      <c r="B91" s="72" t="s">
        <v>32</v>
      </c>
      <c r="C91" s="73"/>
      <c r="D91" s="74"/>
      <c r="E91" s="74"/>
      <c r="F91" s="75"/>
      <c r="G91" s="76"/>
    </row>
    <row r="92" spans="1:7" ht="15.75" hidden="1" thickBot="1">
      <c r="A92" s="137"/>
      <c r="B92" s="138"/>
      <c r="C92" s="138"/>
      <c r="D92" s="138"/>
      <c r="E92" s="138"/>
      <c r="F92" s="138"/>
      <c r="G92" s="42">
        <f>SUM(G91:G91)</f>
        <v>0</v>
      </c>
    </row>
    <row r="93" spans="1:7" ht="15.75" hidden="1" thickBot="1">
      <c r="A93" s="158">
        <v>14</v>
      </c>
      <c r="B93" s="157" t="s">
        <v>33</v>
      </c>
      <c r="C93" s="4"/>
      <c r="D93" s="77"/>
      <c r="E93" s="77"/>
      <c r="F93" s="84"/>
      <c r="G93" s="33"/>
    </row>
    <row r="94" spans="1:7" ht="15.75" hidden="1" thickBot="1">
      <c r="A94" s="153"/>
      <c r="B94" s="154"/>
      <c r="C94" s="3"/>
      <c r="D94" s="34"/>
      <c r="E94" s="34"/>
      <c r="F94" s="3"/>
      <c r="G94" s="23"/>
    </row>
    <row r="95" spans="1:7" ht="15.75" hidden="1" thickBot="1">
      <c r="A95" s="153"/>
      <c r="B95" s="154"/>
      <c r="C95" s="3"/>
      <c r="D95" s="34"/>
      <c r="E95" s="34"/>
      <c r="F95" s="20"/>
      <c r="G95" s="23"/>
    </row>
    <row r="96" spans="1:7" ht="15.75" hidden="1" thickBot="1">
      <c r="A96" s="153"/>
      <c r="B96" s="154"/>
      <c r="C96" s="98"/>
      <c r="D96" s="99"/>
      <c r="E96" s="99"/>
      <c r="F96" s="100"/>
      <c r="G96" s="23"/>
    </row>
    <row r="97" spans="1:7" ht="17.25" customHeight="1" hidden="1">
      <c r="A97" s="159"/>
      <c r="B97" s="160"/>
      <c r="C97" s="160"/>
      <c r="D97" s="160"/>
      <c r="E97" s="160"/>
      <c r="F97" s="160"/>
      <c r="G97" s="47">
        <f>SUM(G93:G96)</f>
        <v>0</v>
      </c>
    </row>
    <row r="98" spans="1:7" s="35" customFormat="1" ht="96" customHeight="1" hidden="1">
      <c r="A98" s="131">
        <v>10</v>
      </c>
      <c r="B98" s="134" t="s">
        <v>34</v>
      </c>
      <c r="C98" s="40"/>
      <c r="D98" s="38"/>
      <c r="E98" s="38"/>
      <c r="F98" s="40"/>
      <c r="G98" s="6"/>
    </row>
    <row r="99" spans="1:7" s="35" customFormat="1" ht="36.75" customHeight="1" hidden="1">
      <c r="A99" s="132"/>
      <c r="B99" s="135"/>
      <c r="C99" s="20"/>
      <c r="D99" s="39"/>
      <c r="E99" s="39"/>
      <c r="F99" s="20"/>
      <c r="G99" s="23"/>
    </row>
    <row r="100" spans="1:7" s="35" customFormat="1" ht="23.25" customHeight="1" hidden="1">
      <c r="A100" s="133"/>
      <c r="B100" s="136"/>
      <c r="C100" s="27"/>
      <c r="D100" s="25"/>
      <c r="E100" s="25"/>
      <c r="F100" s="27"/>
      <c r="G100" s="28"/>
    </row>
    <row r="101" spans="1:7" ht="17.25" customHeight="1" hidden="1">
      <c r="A101" s="137"/>
      <c r="B101" s="138"/>
      <c r="C101" s="138"/>
      <c r="D101" s="138"/>
      <c r="E101" s="138"/>
      <c r="F101" s="138"/>
      <c r="G101" s="42">
        <f>G98+G99+G100</f>
        <v>0</v>
      </c>
    </row>
    <row r="102" spans="1:7" s="35" customFormat="1" ht="31.5" customHeight="1">
      <c r="A102" s="60">
        <v>10</v>
      </c>
      <c r="B102" s="37" t="s">
        <v>63</v>
      </c>
      <c r="C102" s="4" t="s">
        <v>64</v>
      </c>
      <c r="D102" s="38" t="s">
        <v>41</v>
      </c>
      <c r="E102" s="38">
        <v>2</v>
      </c>
      <c r="F102" s="84" t="s">
        <v>65</v>
      </c>
      <c r="G102" s="6">
        <v>1847</v>
      </c>
    </row>
    <row r="103" spans="1:7" ht="15.75" thickBot="1">
      <c r="A103" s="137"/>
      <c r="B103" s="138"/>
      <c r="C103" s="138"/>
      <c r="D103" s="138"/>
      <c r="E103" s="138"/>
      <c r="F103" s="138"/>
      <c r="G103" s="42">
        <f>SUM(G102:G102)</f>
        <v>1847</v>
      </c>
    </row>
    <row r="104" spans="1:7" ht="17.25" customHeight="1" thickBot="1">
      <c r="A104" s="161" t="s">
        <v>6</v>
      </c>
      <c r="B104" s="162"/>
      <c r="C104" s="162"/>
      <c r="D104" s="162"/>
      <c r="E104" s="162"/>
      <c r="F104" s="162"/>
      <c r="G104" s="120">
        <f>G6+G11+G15+G19+G24+G29+G32+G38+G43+G48+G52+G56+G63+G66+G70+G74+G79+G83+G87+G90+G92+G97+G101+G103</f>
        <v>76281</v>
      </c>
    </row>
    <row r="105" spans="1:7" ht="15">
      <c r="A105" s="48"/>
      <c r="B105" s="48"/>
      <c r="C105" s="87"/>
      <c r="D105" s="78"/>
      <c r="E105" s="78"/>
      <c r="F105" s="87"/>
      <c r="G105" s="49"/>
    </row>
    <row r="106" spans="2:7" ht="60" customHeight="1">
      <c r="B106" s="1" t="s">
        <v>19</v>
      </c>
      <c r="C106" s="88"/>
      <c r="D106" s="79"/>
      <c r="E106" s="79"/>
      <c r="F106" s="89" t="s">
        <v>7</v>
      </c>
      <c r="G106" s="51"/>
    </row>
    <row r="107" spans="2:8" ht="15.75">
      <c r="B107" s="1"/>
      <c r="C107" s="88"/>
      <c r="D107" s="79"/>
      <c r="E107" s="79"/>
      <c r="F107" s="89"/>
      <c r="G107" s="51"/>
      <c r="H107" s="93"/>
    </row>
    <row r="108" spans="2:7" ht="15.75">
      <c r="B108" s="1" t="s">
        <v>17</v>
      </c>
      <c r="C108" s="88"/>
      <c r="D108" s="79"/>
      <c r="E108" s="79"/>
      <c r="F108" s="89" t="s">
        <v>18</v>
      </c>
      <c r="G108" s="51"/>
    </row>
    <row r="109" ht="15">
      <c r="G109" s="52"/>
    </row>
    <row r="110" ht="15">
      <c r="G110" s="52"/>
    </row>
    <row r="111" ht="15">
      <c r="G111" s="52"/>
    </row>
    <row r="112" ht="15"/>
  </sheetData>
  <sheetProtection/>
  <mergeCells count="70">
    <mergeCell ref="A67:A69"/>
    <mergeCell ref="A97:F97"/>
    <mergeCell ref="A98:A100"/>
    <mergeCell ref="B98:B100"/>
    <mergeCell ref="B75:B78"/>
    <mergeCell ref="B67:B69"/>
    <mergeCell ref="A79:F79"/>
    <mergeCell ref="A80:A82"/>
    <mergeCell ref="B80:B82"/>
    <mergeCell ref="A83:F83"/>
    <mergeCell ref="A104:F104"/>
    <mergeCell ref="A87:F87"/>
    <mergeCell ref="A88:A89"/>
    <mergeCell ref="B88:B89"/>
    <mergeCell ref="A90:F90"/>
    <mergeCell ref="A92:F92"/>
    <mergeCell ref="A93:A96"/>
    <mergeCell ref="B93:B96"/>
    <mergeCell ref="A101:F101"/>
    <mergeCell ref="A103:F103"/>
    <mergeCell ref="A64:A65"/>
    <mergeCell ref="B64:B65"/>
    <mergeCell ref="A84:A86"/>
    <mergeCell ref="B84:B86"/>
    <mergeCell ref="A66:F66"/>
    <mergeCell ref="A70:F70"/>
    <mergeCell ref="A71:A73"/>
    <mergeCell ref="B71:B73"/>
    <mergeCell ref="A74:F74"/>
    <mergeCell ref="A75:A78"/>
    <mergeCell ref="A56:F56"/>
    <mergeCell ref="A57:A62"/>
    <mergeCell ref="B57:B62"/>
    <mergeCell ref="A63:F63"/>
    <mergeCell ref="A52:F52"/>
    <mergeCell ref="A53:A55"/>
    <mergeCell ref="B53:B55"/>
    <mergeCell ref="B49:B51"/>
    <mergeCell ref="A49:A51"/>
    <mergeCell ref="A43:F43"/>
    <mergeCell ref="A44:A47"/>
    <mergeCell ref="B44:B47"/>
    <mergeCell ref="A48:F48"/>
    <mergeCell ref="A33:A37"/>
    <mergeCell ref="B33:B37"/>
    <mergeCell ref="A38:F38"/>
    <mergeCell ref="A39:A42"/>
    <mergeCell ref="B39:B42"/>
    <mergeCell ref="A29:F29"/>
    <mergeCell ref="A30:A31"/>
    <mergeCell ref="B30:B31"/>
    <mergeCell ref="A32:F32"/>
    <mergeCell ref="A20:A23"/>
    <mergeCell ref="B20:B23"/>
    <mergeCell ref="A24:F24"/>
    <mergeCell ref="A25:A28"/>
    <mergeCell ref="B25:B28"/>
    <mergeCell ref="A15:F15"/>
    <mergeCell ref="A16:A18"/>
    <mergeCell ref="B16:B18"/>
    <mergeCell ref="A19:F19"/>
    <mergeCell ref="A7:A10"/>
    <mergeCell ref="B7:B10"/>
    <mergeCell ref="A11:F11"/>
    <mergeCell ref="A12:A14"/>
    <mergeCell ref="B12:B14"/>
    <mergeCell ref="A1:G1"/>
    <mergeCell ref="A4:A5"/>
    <mergeCell ref="B4:B5"/>
    <mergeCell ref="A6:F6"/>
  </mergeCells>
  <printOptions/>
  <pageMargins left="0.2" right="0.2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113"/>
  <sheetViews>
    <sheetView tabSelected="1" zoomScalePageLayoutView="0" workbookViewId="0" topLeftCell="A68">
      <selection activeCell="C6" activeCellId="9" sqref="A46:IV48 A42:IV43 A41:IV41 A26:IV39 A22:IV24 A17:IV20 A14:IV15 A9:IV10 A11:IV11 A6:IV6"/>
    </sheetView>
  </sheetViews>
  <sheetFormatPr defaultColWidth="9.140625" defaultRowHeight="15"/>
  <cols>
    <col min="1" max="1" width="4.00390625" style="50" customWidth="1"/>
    <col min="2" max="2" width="23.28125" style="17" customWidth="1"/>
    <col min="3" max="3" width="40.00390625" style="101" customWidth="1"/>
    <col min="4" max="4" width="5.421875" style="102" customWidth="1"/>
    <col min="5" max="5" width="7.421875" style="102" customWidth="1"/>
    <col min="6" max="6" width="41.140625" style="103" customWidth="1"/>
    <col min="7" max="7" width="13.140625" style="53" customWidth="1"/>
  </cols>
  <sheetData>
    <row r="1" spans="1:7" ht="15.75">
      <c r="A1" s="184" t="s">
        <v>258</v>
      </c>
      <c r="B1" s="185"/>
      <c r="C1" s="185"/>
      <c r="D1" s="185"/>
      <c r="E1" s="185"/>
      <c r="F1" s="185"/>
      <c r="G1" s="185"/>
    </row>
    <row r="2" spans="1:7" ht="15.75" thickBot="1">
      <c r="A2" s="11"/>
      <c r="B2" s="12"/>
      <c r="C2" s="80"/>
      <c r="D2" s="13"/>
      <c r="E2" s="13"/>
      <c r="F2" s="80"/>
      <c r="G2" s="13"/>
    </row>
    <row r="3" spans="1:7" ht="80.25" thickBot="1">
      <c r="A3" s="110" t="s">
        <v>4</v>
      </c>
      <c r="B3" s="111" t="s">
        <v>0</v>
      </c>
      <c r="C3" s="112" t="s">
        <v>1</v>
      </c>
      <c r="D3" s="113" t="s">
        <v>10</v>
      </c>
      <c r="E3" s="113" t="s">
        <v>11</v>
      </c>
      <c r="F3" s="112" t="s">
        <v>2</v>
      </c>
      <c r="G3" s="114" t="s">
        <v>3</v>
      </c>
    </row>
    <row r="4" spans="1:7" ht="60">
      <c r="A4" s="148">
        <v>1</v>
      </c>
      <c r="B4" s="186" t="s">
        <v>12</v>
      </c>
      <c r="C4" s="4" t="s">
        <v>259</v>
      </c>
      <c r="D4" s="5" t="s">
        <v>41</v>
      </c>
      <c r="E4" s="55" t="s">
        <v>260</v>
      </c>
      <c r="F4" s="4" t="s">
        <v>261</v>
      </c>
      <c r="G4" s="6">
        <v>2504</v>
      </c>
    </row>
    <row r="5" spans="1:7" ht="75">
      <c r="A5" s="149"/>
      <c r="B5" s="187"/>
      <c r="C5" s="3" t="s">
        <v>262</v>
      </c>
      <c r="D5" s="7" t="s">
        <v>50</v>
      </c>
      <c r="E5" s="7">
        <f>2+10+4</f>
        <v>16</v>
      </c>
      <c r="F5" s="20" t="s">
        <v>263</v>
      </c>
      <c r="G5" s="22">
        <v>7646</v>
      </c>
    </row>
    <row r="6" spans="1:7" ht="15" hidden="1">
      <c r="A6" s="142"/>
      <c r="B6" s="144"/>
      <c r="C6" s="24"/>
      <c r="D6" s="9"/>
      <c r="E6" s="9"/>
      <c r="F6" s="27"/>
      <c r="G6" s="125"/>
    </row>
    <row r="7" spans="1:7" ht="15.75" thickBot="1">
      <c r="A7" s="188"/>
      <c r="B7" s="189"/>
      <c r="C7" s="189"/>
      <c r="D7" s="189"/>
      <c r="E7" s="189"/>
      <c r="F7" s="189"/>
      <c r="G7" s="54">
        <f>G4+G5+G6</f>
        <v>10150</v>
      </c>
    </row>
    <row r="8" spans="1:7" ht="30">
      <c r="A8" s="158">
        <v>2</v>
      </c>
      <c r="B8" s="157" t="s">
        <v>9</v>
      </c>
      <c r="C8" s="4" t="s">
        <v>264</v>
      </c>
      <c r="D8" s="5" t="s">
        <v>50</v>
      </c>
      <c r="E8" s="126">
        <v>5</v>
      </c>
      <c r="F8" s="4" t="s">
        <v>265</v>
      </c>
      <c r="G8" s="6">
        <v>2840</v>
      </c>
    </row>
    <row r="9" spans="1:7" ht="15" hidden="1">
      <c r="A9" s="153"/>
      <c r="B9" s="154"/>
      <c r="C9" s="3"/>
      <c r="D9" s="7"/>
      <c r="E9" s="56"/>
      <c r="F9" s="3"/>
      <c r="G9" s="23"/>
    </row>
    <row r="10" spans="1:7" ht="15" hidden="1">
      <c r="A10" s="153"/>
      <c r="B10" s="154"/>
      <c r="C10" s="3"/>
      <c r="D10" s="39"/>
      <c r="E10" s="127"/>
      <c r="F10" s="20"/>
      <c r="G10" s="23"/>
    </row>
    <row r="11" spans="1:7" ht="15" hidden="1">
      <c r="A11" s="153"/>
      <c r="B11" s="154"/>
      <c r="C11" s="3"/>
      <c r="D11" s="39"/>
      <c r="E11" s="127"/>
      <c r="F11" s="20"/>
      <c r="G11" s="23"/>
    </row>
    <row r="12" spans="1:7" ht="15.75" thickBot="1">
      <c r="A12" s="137"/>
      <c r="B12" s="138"/>
      <c r="C12" s="138"/>
      <c r="D12" s="138"/>
      <c r="E12" s="138"/>
      <c r="F12" s="138"/>
      <c r="G12" s="29">
        <f>G8+G9+G10+G11</f>
        <v>2840</v>
      </c>
    </row>
    <row r="13" spans="1:7" ht="30">
      <c r="A13" s="132">
        <v>3</v>
      </c>
      <c r="B13" s="135" t="s">
        <v>8</v>
      </c>
      <c r="C13" s="19" t="s">
        <v>264</v>
      </c>
      <c r="D13" s="65" t="s">
        <v>50</v>
      </c>
      <c r="E13" s="65">
        <v>4</v>
      </c>
      <c r="F13" s="30" t="s">
        <v>266</v>
      </c>
      <c r="G13" s="31">
        <v>3153</v>
      </c>
    </row>
    <row r="14" spans="1:7" ht="15" hidden="1">
      <c r="A14" s="132"/>
      <c r="B14" s="135"/>
      <c r="C14" s="19"/>
      <c r="D14" s="65"/>
      <c r="E14" s="65"/>
      <c r="F14" s="30"/>
      <c r="G14" s="31"/>
    </row>
    <row r="15" spans="1:7" ht="15" hidden="1">
      <c r="A15" s="133"/>
      <c r="B15" s="136"/>
      <c r="C15" s="24"/>
      <c r="D15" s="66"/>
      <c r="E15" s="66"/>
      <c r="F15" s="27"/>
      <c r="G15" s="59"/>
    </row>
    <row r="16" spans="1:7" ht="15.75" thickBot="1">
      <c r="A16" s="137"/>
      <c r="B16" s="138"/>
      <c r="C16" s="138"/>
      <c r="D16" s="138"/>
      <c r="E16" s="138"/>
      <c r="F16" s="138"/>
      <c r="G16" s="29">
        <f>G13+G14+G15</f>
        <v>3153</v>
      </c>
    </row>
    <row r="17" spans="1:7" ht="15" hidden="1">
      <c r="A17" s="148">
        <v>1</v>
      </c>
      <c r="B17" s="134" t="s">
        <v>20</v>
      </c>
      <c r="C17" s="4"/>
      <c r="D17" s="77"/>
      <c r="E17" s="77"/>
      <c r="F17" s="40"/>
      <c r="G17" s="33"/>
    </row>
    <row r="18" spans="1:7" ht="15" hidden="1">
      <c r="A18" s="149"/>
      <c r="B18" s="135"/>
      <c r="C18" s="3"/>
      <c r="D18" s="34"/>
      <c r="E18" s="34"/>
      <c r="F18" s="20"/>
      <c r="G18" s="32"/>
    </row>
    <row r="19" spans="1:7" ht="15" hidden="1">
      <c r="A19" s="142"/>
      <c r="B19" s="136"/>
      <c r="C19" s="3"/>
      <c r="D19" s="34"/>
      <c r="E19" s="34"/>
      <c r="F19" s="20"/>
      <c r="G19" s="32"/>
    </row>
    <row r="20" spans="1:7" ht="15.75" hidden="1" thickBot="1">
      <c r="A20" s="137"/>
      <c r="B20" s="138"/>
      <c r="C20" s="138"/>
      <c r="D20" s="138"/>
      <c r="E20" s="138"/>
      <c r="F20" s="138"/>
      <c r="G20" s="29">
        <f>G17+G18+G19</f>
        <v>0</v>
      </c>
    </row>
    <row r="21" spans="1:7" ht="30">
      <c r="A21" s="148">
        <v>4</v>
      </c>
      <c r="B21" s="150" t="s">
        <v>14</v>
      </c>
      <c r="C21" s="4" t="s">
        <v>264</v>
      </c>
      <c r="D21" s="77" t="s">
        <v>50</v>
      </c>
      <c r="E21" s="77">
        <v>3</v>
      </c>
      <c r="F21" s="40" t="s">
        <v>267</v>
      </c>
      <c r="G21" s="33">
        <v>1519</v>
      </c>
    </row>
    <row r="22" spans="1:7" ht="15" hidden="1">
      <c r="A22" s="149"/>
      <c r="B22" s="151"/>
      <c r="C22" s="3"/>
      <c r="D22" s="34"/>
      <c r="E22" s="34"/>
      <c r="F22" s="20"/>
      <c r="G22" s="32"/>
    </row>
    <row r="23" spans="1:7" ht="15" hidden="1">
      <c r="A23" s="149"/>
      <c r="B23" s="151"/>
      <c r="C23" s="3"/>
      <c r="D23" s="34"/>
      <c r="E23" s="34"/>
      <c r="F23" s="20"/>
      <c r="G23" s="32"/>
    </row>
    <row r="24" spans="1:7" ht="15" hidden="1">
      <c r="A24" s="142"/>
      <c r="B24" s="152"/>
      <c r="C24" s="3"/>
      <c r="D24" s="34"/>
      <c r="E24" s="34"/>
      <c r="F24" s="20"/>
      <c r="G24" s="32"/>
    </row>
    <row r="25" spans="1:7" ht="15.75" thickBot="1">
      <c r="A25" s="137"/>
      <c r="B25" s="138"/>
      <c r="C25" s="138"/>
      <c r="D25" s="138"/>
      <c r="E25" s="138"/>
      <c r="F25" s="138"/>
      <c r="G25" s="29">
        <f>G21+G22+G23+G24</f>
        <v>1519</v>
      </c>
    </row>
    <row r="26" spans="1:7" ht="15" hidden="1">
      <c r="A26" s="148">
        <v>2</v>
      </c>
      <c r="B26" s="150" t="s">
        <v>22</v>
      </c>
      <c r="C26" s="4"/>
      <c r="D26" s="5"/>
      <c r="E26" s="55"/>
      <c r="F26" s="4"/>
      <c r="G26" s="6"/>
    </row>
    <row r="27" spans="1:7" ht="15" hidden="1">
      <c r="A27" s="149"/>
      <c r="B27" s="151"/>
      <c r="C27" s="3"/>
      <c r="D27" s="63"/>
      <c r="E27" s="67"/>
      <c r="F27" s="20"/>
      <c r="G27" s="32"/>
    </row>
    <row r="28" spans="1:7" ht="15" hidden="1">
      <c r="A28" s="149"/>
      <c r="B28" s="151"/>
      <c r="C28" s="3"/>
      <c r="D28" s="63"/>
      <c r="E28" s="63"/>
      <c r="F28" s="20"/>
      <c r="G28" s="32"/>
    </row>
    <row r="29" spans="1:7" ht="15" hidden="1">
      <c r="A29" s="142"/>
      <c r="B29" s="152"/>
      <c r="C29" s="3"/>
      <c r="D29" s="63"/>
      <c r="E29" s="63"/>
      <c r="F29" s="20"/>
      <c r="G29" s="32"/>
    </row>
    <row r="30" spans="1:7" ht="15.75" hidden="1" thickBot="1">
      <c r="A30" s="137"/>
      <c r="B30" s="138"/>
      <c r="C30" s="138"/>
      <c r="D30" s="138"/>
      <c r="E30" s="138"/>
      <c r="F30" s="138"/>
      <c r="G30" s="29">
        <f>G26+G27+G28+G29</f>
        <v>0</v>
      </c>
    </row>
    <row r="31" spans="1:7" ht="15" hidden="1">
      <c r="A31" s="131">
        <v>3</v>
      </c>
      <c r="B31" s="134" t="s">
        <v>21</v>
      </c>
      <c r="C31" s="4"/>
      <c r="D31" s="77"/>
      <c r="E31" s="77"/>
      <c r="F31" s="40"/>
      <c r="G31" s="33"/>
    </row>
    <row r="32" spans="1:7" ht="15.75" hidden="1" thickBot="1">
      <c r="A32" s="132"/>
      <c r="B32" s="135"/>
      <c r="C32" s="58"/>
      <c r="D32" s="82"/>
      <c r="E32" s="82"/>
      <c r="F32" s="83"/>
      <c r="G32" s="68"/>
    </row>
    <row r="33" spans="1:7" ht="15.75" hidden="1" thickBot="1">
      <c r="A33" s="131"/>
      <c r="B33" s="134"/>
      <c r="C33" s="134"/>
      <c r="D33" s="134"/>
      <c r="E33" s="134"/>
      <c r="F33" s="134"/>
      <c r="G33" s="116">
        <f>G32+G31</f>
        <v>0</v>
      </c>
    </row>
    <row r="34" spans="1:7" ht="15" hidden="1">
      <c r="A34" s="158">
        <v>4</v>
      </c>
      <c r="B34" s="157" t="s">
        <v>23</v>
      </c>
      <c r="C34" s="4"/>
      <c r="D34" s="38"/>
      <c r="E34" s="38"/>
      <c r="F34" s="40"/>
      <c r="G34" s="124"/>
    </row>
    <row r="35" spans="1:7" ht="15" hidden="1">
      <c r="A35" s="153"/>
      <c r="B35" s="154"/>
      <c r="C35" s="3"/>
      <c r="D35" s="7"/>
      <c r="E35" s="7"/>
      <c r="F35" s="3"/>
      <c r="G35" s="22"/>
    </row>
    <row r="36" spans="1:7" ht="15" hidden="1">
      <c r="A36" s="153"/>
      <c r="B36" s="154"/>
      <c r="C36" s="3"/>
      <c r="D36" s="39"/>
      <c r="E36" s="39"/>
      <c r="F36" s="20"/>
      <c r="G36" s="32"/>
    </row>
    <row r="37" spans="1:7" ht="15" hidden="1">
      <c r="A37" s="153"/>
      <c r="B37" s="154"/>
      <c r="C37" s="20"/>
      <c r="D37" s="39"/>
      <c r="E37" s="95"/>
      <c r="F37" s="20"/>
      <c r="G37" s="23"/>
    </row>
    <row r="38" spans="1:7" ht="15" hidden="1">
      <c r="A38" s="153"/>
      <c r="B38" s="154"/>
      <c r="C38" s="20"/>
      <c r="D38" s="63"/>
      <c r="E38" s="63"/>
      <c r="F38" s="45"/>
      <c r="G38" s="23"/>
    </row>
    <row r="39" spans="1:7" ht="15.75" hidden="1" thickBot="1">
      <c r="A39" s="137"/>
      <c r="B39" s="138"/>
      <c r="C39" s="138"/>
      <c r="D39" s="138"/>
      <c r="E39" s="138"/>
      <c r="F39" s="138"/>
      <c r="G39" s="29">
        <f>G34+G35+G36+G37</f>
        <v>0</v>
      </c>
    </row>
    <row r="40" spans="1:7" ht="120">
      <c r="A40" s="131">
        <v>5</v>
      </c>
      <c r="B40" s="134" t="s">
        <v>15</v>
      </c>
      <c r="C40" s="4" t="s">
        <v>240</v>
      </c>
      <c r="D40" s="5" t="s">
        <v>41</v>
      </c>
      <c r="E40" s="55" t="s">
        <v>268</v>
      </c>
      <c r="F40" s="4" t="s">
        <v>269</v>
      </c>
      <c r="G40" s="6">
        <v>10431</v>
      </c>
    </row>
    <row r="41" spans="1:7" ht="15" hidden="1">
      <c r="A41" s="132"/>
      <c r="B41" s="135"/>
      <c r="C41" s="3"/>
      <c r="D41" s="39"/>
      <c r="E41" s="39"/>
      <c r="F41" s="20"/>
      <c r="G41" s="23"/>
    </row>
    <row r="42" spans="1:7" ht="15" hidden="1">
      <c r="A42" s="132"/>
      <c r="B42" s="135"/>
      <c r="C42" s="3"/>
      <c r="D42" s="39"/>
      <c r="E42" s="39"/>
      <c r="F42" s="20"/>
      <c r="G42" s="32"/>
    </row>
    <row r="43" spans="1:7" ht="15" hidden="1">
      <c r="A43" s="133"/>
      <c r="B43" s="136"/>
      <c r="C43" s="3"/>
      <c r="D43" s="63"/>
      <c r="E43" s="63"/>
      <c r="F43" s="20"/>
      <c r="G43" s="32"/>
    </row>
    <row r="44" spans="1:7" ht="15.75" thickBot="1">
      <c r="A44" s="137"/>
      <c r="B44" s="138"/>
      <c r="C44" s="138"/>
      <c r="D44" s="138"/>
      <c r="E44" s="138"/>
      <c r="F44" s="138"/>
      <c r="G44" s="29">
        <f>SUM(G40:G43)</f>
        <v>10431</v>
      </c>
    </row>
    <row r="45" spans="1:7" ht="90">
      <c r="A45" s="148">
        <v>6</v>
      </c>
      <c r="B45" s="150" t="s">
        <v>24</v>
      </c>
      <c r="C45" s="4" t="s">
        <v>270</v>
      </c>
      <c r="D45" s="38" t="s">
        <v>41</v>
      </c>
      <c r="E45" s="38">
        <v>15</v>
      </c>
      <c r="F45" s="40" t="s">
        <v>271</v>
      </c>
      <c r="G45" s="6">
        <v>18180</v>
      </c>
    </row>
    <row r="46" spans="1:7" ht="15" hidden="1">
      <c r="A46" s="149"/>
      <c r="B46" s="151"/>
      <c r="C46" s="3"/>
      <c r="D46" s="39"/>
      <c r="E46" s="39"/>
      <c r="F46" s="20"/>
      <c r="G46" s="23"/>
    </row>
    <row r="47" spans="1:7" ht="15" hidden="1">
      <c r="A47" s="149"/>
      <c r="B47" s="151"/>
      <c r="C47" s="24"/>
      <c r="D47" s="25"/>
      <c r="E47" s="25"/>
      <c r="F47" s="27"/>
      <c r="G47" s="28"/>
    </row>
    <row r="48" spans="1:7" ht="15" hidden="1">
      <c r="A48" s="142"/>
      <c r="B48" s="152"/>
      <c r="C48" s="24"/>
      <c r="D48" s="25"/>
      <c r="E48" s="25"/>
      <c r="F48" s="27"/>
      <c r="G48" s="28"/>
    </row>
    <row r="49" spans="1:7" ht="15.75" thickBot="1">
      <c r="A49" s="159"/>
      <c r="B49" s="160"/>
      <c r="C49" s="160"/>
      <c r="D49" s="160"/>
      <c r="E49" s="160"/>
      <c r="F49" s="160"/>
      <c r="G49" s="36">
        <f>G45+G46+G47+G48</f>
        <v>18180</v>
      </c>
    </row>
    <row r="50" spans="1:7" ht="30">
      <c r="A50" s="158">
        <v>7</v>
      </c>
      <c r="B50" s="157" t="s">
        <v>5</v>
      </c>
      <c r="C50" s="4" t="s">
        <v>240</v>
      </c>
      <c r="D50" s="38" t="s">
        <v>50</v>
      </c>
      <c r="E50" s="38">
        <v>3</v>
      </c>
      <c r="F50" s="40" t="s">
        <v>272</v>
      </c>
      <c r="G50" s="6">
        <v>1519</v>
      </c>
    </row>
    <row r="51" spans="1:7" ht="15" hidden="1">
      <c r="A51" s="153"/>
      <c r="B51" s="154"/>
      <c r="C51" s="3"/>
      <c r="D51" s="34"/>
      <c r="E51" s="34"/>
      <c r="F51" s="3"/>
      <c r="G51" s="32"/>
    </row>
    <row r="52" spans="1:7" ht="15" hidden="1">
      <c r="A52" s="153"/>
      <c r="B52" s="154"/>
      <c r="C52" s="3"/>
      <c r="D52" s="34"/>
      <c r="E52" s="34"/>
      <c r="F52" s="3"/>
      <c r="G52" s="32"/>
    </row>
    <row r="53" spans="1:7" ht="15.75" thickBot="1">
      <c r="A53" s="137"/>
      <c r="B53" s="138"/>
      <c r="C53" s="138"/>
      <c r="D53" s="138"/>
      <c r="E53" s="138"/>
      <c r="F53" s="138"/>
      <c r="G53" s="29">
        <f>SUM(G50:G52)</f>
        <v>1519</v>
      </c>
    </row>
    <row r="54" spans="1:7" ht="15" hidden="1">
      <c r="A54" s="133">
        <v>5</v>
      </c>
      <c r="B54" s="136" t="s">
        <v>25</v>
      </c>
      <c r="C54" s="19"/>
      <c r="D54" s="43"/>
      <c r="E54" s="43"/>
      <c r="F54" s="85"/>
      <c r="G54" s="31"/>
    </row>
    <row r="55" spans="1:7" ht="15" hidden="1">
      <c r="A55" s="153"/>
      <c r="B55" s="154"/>
      <c r="C55" s="3"/>
      <c r="D55" s="34"/>
      <c r="E55" s="34"/>
      <c r="F55" s="3"/>
      <c r="G55" s="32"/>
    </row>
    <row r="56" spans="1:7" ht="15" hidden="1">
      <c r="A56" s="153"/>
      <c r="B56" s="154"/>
      <c r="C56" s="3"/>
      <c r="D56" s="63"/>
      <c r="E56" s="63"/>
      <c r="F56" s="20"/>
      <c r="G56" s="23"/>
    </row>
    <row r="57" spans="1:7" ht="15.75" hidden="1" thickBot="1">
      <c r="A57" s="159"/>
      <c r="B57" s="160"/>
      <c r="C57" s="160"/>
      <c r="D57" s="160"/>
      <c r="E57" s="160"/>
      <c r="F57" s="160"/>
      <c r="G57" s="128">
        <f>SUM(G54:G56)</f>
        <v>0</v>
      </c>
    </row>
    <row r="58" spans="1:7" ht="15" hidden="1">
      <c r="A58" s="158">
        <v>5</v>
      </c>
      <c r="B58" s="157" t="s">
        <v>26</v>
      </c>
      <c r="C58" s="4"/>
      <c r="D58" s="5"/>
      <c r="E58" s="55"/>
      <c r="F58" s="40"/>
      <c r="G58" s="6"/>
    </row>
    <row r="59" spans="1:7" ht="15" hidden="1">
      <c r="A59" s="153"/>
      <c r="B59" s="154"/>
      <c r="C59" s="3"/>
      <c r="D59" s="34"/>
      <c r="E59" s="41"/>
      <c r="F59" s="3"/>
      <c r="G59" s="32"/>
    </row>
    <row r="60" spans="1:7" ht="15" hidden="1">
      <c r="A60" s="153"/>
      <c r="B60" s="154"/>
      <c r="C60" s="3"/>
      <c r="D60" s="34"/>
      <c r="E60" s="41"/>
      <c r="F60" s="3"/>
      <c r="G60" s="32"/>
    </row>
    <row r="61" spans="1:7" ht="15" hidden="1">
      <c r="A61" s="153"/>
      <c r="B61" s="154"/>
      <c r="C61" s="3"/>
      <c r="D61" s="7"/>
      <c r="E61" s="7"/>
      <c r="F61" s="3"/>
      <c r="G61" s="23"/>
    </row>
    <row r="62" spans="1:7" ht="15" hidden="1">
      <c r="A62" s="153"/>
      <c r="B62" s="154"/>
      <c r="C62" s="3"/>
      <c r="D62" s="7"/>
      <c r="E62" s="7"/>
      <c r="F62" s="3"/>
      <c r="G62" s="23"/>
    </row>
    <row r="63" spans="1:7" ht="15" hidden="1">
      <c r="A63" s="153"/>
      <c r="B63" s="154"/>
      <c r="C63" s="3"/>
      <c r="D63" s="7"/>
      <c r="E63" s="7"/>
      <c r="F63" s="3"/>
      <c r="G63" s="23"/>
    </row>
    <row r="64" spans="1:7" ht="15.75" hidden="1" thickBot="1">
      <c r="A64" s="137"/>
      <c r="B64" s="138"/>
      <c r="C64" s="138"/>
      <c r="D64" s="138"/>
      <c r="E64" s="138"/>
      <c r="F64" s="138"/>
      <c r="G64" s="29">
        <f>G58+G59+G60+G61+G62+G63</f>
        <v>0</v>
      </c>
    </row>
    <row r="65" spans="1:7" ht="30">
      <c r="A65" s="142">
        <v>8</v>
      </c>
      <c r="B65" s="152" t="s">
        <v>27</v>
      </c>
      <c r="C65" s="19" t="s">
        <v>240</v>
      </c>
      <c r="D65" s="2" t="s">
        <v>50</v>
      </c>
      <c r="E65" s="2">
        <v>5</v>
      </c>
      <c r="F65" s="30" t="s">
        <v>265</v>
      </c>
      <c r="G65" s="31">
        <v>1300</v>
      </c>
    </row>
    <row r="66" spans="1:7" ht="15" hidden="1">
      <c r="A66" s="165"/>
      <c r="B66" s="167"/>
      <c r="C66" s="3"/>
      <c r="D66" s="39"/>
      <c r="E66" s="39"/>
      <c r="F66" s="20"/>
      <c r="G66" s="23"/>
    </row>
    <row r="67" spans="1:7" ht="15" hidden="1">
      <c r="A67" s="165"/>
      <c r="B67" s="167"/>
      <c r="C67" s="3"/>
      <c r="D67" s="39"/>
      <c r="E67" s="39"/>
      <c r="F67" s="20"/>
      <c r="G67" s="23"/>
    </row>
    <row r="68" spans="1:7" ht="15.75" thickBot="1">
      <c r="A68" s="137"/>
      <c r="B68" s="138"/>
      <c r="C68" s="138"/>
      <c r="D68" s="138"/>
      <c r="E68" s="138"/>
      <c r="F68" s="138"/>
      <c r="G68" s="29">
        <f>G65+G66+G67</f>
        <v>1300</v>
      </c>
    </row>
    <row r="69" spans="1:7" ht="15" hidden="1">
      <c r="A69" s="158">
        <v>7</v>
      </c>
      <c r="B69" s="157" t="s">
        <v>28</v>
      </c>
      <c r="C69" s="4"/>
      <c r="D69" s="69"/>
      <c r="E69" s="69"/>
      <c r="F69" s="84"/>
      <c r="G69" s="6"/>
    </row>
    <row r="70" spans="1:7" ht="15" hidden="1">
      <c r="A70" s="153"/>
      <c r="B70" s="154"/>
      <c r="C70" s="3"/>
      <c r="D70" s="63"/>
      <c r="E70" s="63"/>
      <c r="F70" s="45"/>
      <c r="G70" s="23"/>
    </row>
    <row r="71" spans="1:7" ht="15" hidden="1">
      <c r="A71" s="153"/>
      <c r="B71" s="154"/>
      <c r="C71" s="3"/>
      <c r="D71" s="63"/>
      <c r="E71" s="63"/>
      <c r="F71" s="20"/>
      <c r="G71" s="23"/>
    </row>
    <row r="72" spans="1:7" ht="15.75" hidden="1" thickBot="1">
      <c r="A72" s="137"/>
      <c r="B72" s="138"/>
      <c r="C72" s="138"/>
      <c r="D72" s="138"/>
      <c r="E72" s="138"/>
      <c r="F72" s="138"/>
      <c r="G72" s="42">
        <f>SUM(G69:G71)</f>
        <v>0</v>
      </c>
    </row>
    <row r="73" spans="1:7" ht="15" hidden="1">
      <c r="A73" s="149">
        <v>8</v>
      </c>
      <c r="B73" s="151" t="s">
        <v>29</v>
      </c>
      <c r="C73" s="19"/>
      <c r="D73" s="43"/>
      <c r="E73" s="43"/>
      <c r="F73" s="30"/>
      <c r="G73" s="31"/>
    </row>
    <row r="74" spans="1:7" ht="15" hidden="1">
      <c r="A74" s="149"/>
      <c r="B74" s="151"/>
      <c r="C74" s="3"/>
      <c r="D74" s="63"/>
      <c r="E74" s="67"/>
      <c r="F74" s="20"/>
      <c r="G74" s="23"/>
    </row>
    <row r="75" spans="1:7" ht="15" hidden="1">
      <c r="A75" s="142"/>
      <c r="B75" s="152"/>
      <c r="C75" s="3"/>
      <c r="D75" s="39"/>
      <c r="E75" s="39"/>
      <c r="F75" s="20"/>
      <c r="G75" s="23"/>
    </row>
    <row r="76" spans="1:7" ht="15.75" hidden="1" thickBot="1">
      <c r="A76" s="137"/>
      <c r="B76" s="138"/>
      <c r="C76" s="138"/>
      <c r="D76" s="138"/>
      <c r="E76" s="138"/>
      <c r="F76" s="138"/>
      <c r="G76" s="42">
        <f>G73+G74+G75</f>
        <v>0</v>
      </c>
    </row>
    <row r="77" spans="1:7" ht="30">
      <c r="A77" s="148">
        <v>9</v>
      </c>
      <c r="B77" s="150" t="s">
        <v>30</v>
      </c>
      <c r="C77" s="4" t="s">
        <v>264</v>
      </c>
      <c r="D77" s="5" t="s">
        <v>50</v>
      </c>
      <c r="E77" s="5">
        <v>3</v>
      </c>
      <c r="F77" s="4" t="s">
        <v>267</v>
      </c>
      <c r="G77" s="6">
        <v>1519</v>
      </c>
    </row>
    <row r="78" spans="1:7" ht="15" hidden="1">
      <c r="A78" s="149"/>
      <c r="B78" s="151"/>
      <c r="C78" s="19"/>
      <c r="D78" s="43"/>
      <c r="E78" s="44"/>
      <c r="F78" s="30"/>
      <c r="G78" s="31"/>
    </row>
    <row r="79" spans="1:7" ht="15" hidden="1">
      <c r="A79" s="149"/>
      <c r="B79" s="151"/>
      <c r="C79" s="3"/>
      <c r="D79" s="7"/>
      <c r="E79" s="8"/>
      <c r="F79" s="20"/>
      <c r="G79" s="23"/>
    </row>
    <row r="80" spans="1:7" ht="15" hidden="1">
      <c r="A80" s="142"/>
      <c r="B80" s="152"/>
      <c r="C80" s="24"/>
      <c r="D80" s="9"/>
      <c r="E80" s="10"/>
      <c r="F80" s="20"/>
      <c r="G80" s="28"/>
    </row>
    <row r="81" spans="1:7" ht="15.75" thickBot="1">
      <c r="A81" s="159"/>
      <c r="B81" s="160"/>
      <c r="C81" s="160"/>
      <c r="D81" s="160"/>
      <c r="E81" s="160"/>
      <c r="F81" s="160"/>
      <c r="G81" s="47">
        <f>G77+G78+G79+G80</f>
        <v>1519</v>
      </c>
    </row>
    <row r="82" spans="1:7" ht="30">
      <c r="A82" s="141">
        <v>10</v>
      </c>
      <c r="B82" s="166" t="s">
        <v>31</v>
      </c>
      <c r="C82" s="4" t="s">
        <v>240</v>
      </c>
      <c r="D82" s="5" t="s">
        <v>50</v>
      </c>
      <c r="E82" s="55" t="s">
        <v>273</v>
      </c>
      <c r="F82" s="40" t="s">
        <v>274</v>
      </c>
      <c r="G82" s="6">
        <v>3040</v>
      </c>
    </row>
    <row r="83" spans="1:7" ht="15" hidden="1">
      <c r="A83" s="165"/>
      <c r="B83" s="167"/>
      <c r="C83" s="3"/>
      <c r="D83" s="7"/>
      <c r="E83" s="7"/>
      <c r="F83" s="3"/>
      <c r="G83" s="23"/>
    </row>
    <row r="84" spans="1:7" ht="15" hidden="1">
      <c r="A84" s="165"/>
      <c r="B84" s="167"/>
      <c r="C84" s="3"/>
      <c r="D84" s="7"/>
      <c r="E84" s="56"/>
      <c r="F84" s="3"/>
      <c r="G84" s="23"/>
    </row>
    <row r="85" spans="1:7" ht="15.75" thickBot="1">
      <c r="A85" s="168"/>
      <c r="B85" s="169"/>
      <c r="C85" s="169"/>
      <c r="D85" s="169"/>
      <c r="E85" s="169"/>
      <c r="F85" s="169"/>
      <c r="G85" s="42">
        <f>G82+G83+G84</f>
        <v>3040</v>
      </c>
    </row>
    <row r="86" spans="1:7" ht="15" hidden="1">
      <c r="A86" s="133">
        <v>11</v>
      </c>
      <c r="B86" s="136" t="s">
        <v>13</v>
      </c>
      <c r="C86" s="19"/>
      <c r="D86" s="2"/>
      <c r="E86" s="129"/>
      <c r="F86" s="19"/>
      <c r="G86" s="31"/>
    </row>
    <row r="87" spans="1:7" ht="15" hidden="1">
      <c r="A87" s="153"/>
      <c r="B87" s="154"/>
      <c r="C87" s="3"/>
      <c r="D87" s="7"/>
      <c r="E87" s="8"/>
      <c r="F87" s="20"/>
      <c r="G87" s="23"/>
    </row>
    <row r="88" spans="1:7" ht="15" hidden="1">
      <c r="A88" s="153"/>
      <c r="B88" s="154"/>
      <c r="C88" s="3"/>
      <c r="D88" s="7"/>
      <c r="E88" s="7"/>
      <c r="F88" s="45"/>
      <c r="G88" s="23"/>
    </row>
    <row r="89" spans="1:7" ht="15.75" hidden="1" thickBot="1">
      <c r="A89" s="168"/>
      <c r="B89" s="169"/>
      <c r="C89" s="169"/>
      <c r="D89" s="169"/>
      <c r="E89" s="169"/>
      <c r="F89" s="169"/>
      <c r="G89" s="42">
        <f>G86+G87+G88</f>
        <v>0</v>
      </c>
    </row>
    <row r="90" spans="1:7" ht="30">
      <c r="A90" s="142">
        <v>11</v>
      </c>
      <c r="B90" s="152" t="s">
        <v>16</v>
      </c>
      <c r="C90" s="4" t="s">
        <v>56</v>
      </c>
      <c r="D90" s="5" t="s">
        <v>95</v>
      </c>
      <c r="E90" s="55" t="s">
        <v>275</v>
      </c>
      <c r="F90" s="4" t="s">
        <v>276</v>
      </c>
      <c r="G90" s="31">
        <v>39650</v>
      </c>
    </row>
    <row r="91" spans="1:7" ht="15" hidden="1">
      <c r="A91" s="165"/>
      <c r="B91" s="167"/>
      <c r="C91" s="20"/>
      <c r="D91" s="39"/>
      <c r="E91" s="39"/>
      <c r="F91" s="20"/>
      <c r="G91" s="23"/>
    </row>
    <row r="92" spans="1:7" ht="15.75" thickBot="1">
      <c r="A92" s="168"/>
      <c r="B92" s="169"/>
      <c r="C92" s="169"/>
      <c r="D92" s="169"/>
      <c r="E92" s="169"/>
      <c r="F92" s="169"/>
      <c r="G92" s="70">
        <f>G90+G91</f>
        <v>39650</v>
      </c>
    </row>
    <row r="93" spans="1:7" ht="30">
      <c r="A93" s="71">
        <v>12</v>
      </c>
      <c r="B93" s="72" t="s">
        <v>32</v>
      </c>
      <c r="C93" s="73" t="s">
        <v>277</v>
      </c>
      <c r="D93" s="74" t="s">
        <v>50</v>
      </c>
      <c r="E93" s="129">
        <v>1</v>
      </c>
      <c r="F93" s="75" t="s">
        <v>278</v>
      </c>
      <c r="G93" s="76">
        <v>3715</v>
      </c>
    </row>
    <row r="94" spans="1:7" ht="15.75" thickBot="1">
      <c r="A94" s="137"/>
      <c r="B94" s="138"/>
      <c r="C94" s="138"/>
      <c r="D94" s="138"/>
      <c r="E94" s="138"/>
      <c r="F94" s="138"/>
      <c r="G94" s="42">
        <f>SUM(G93:G93)</f>
        <v>3715</v>
      </c>
    </row>
    <row r="95" spans="1:7" ht="30">
      <c r="A95" s="158">
        <v>13</v>
      </c>
      <c r="B95" s="157" t="s">
        <v>279</v>
      </c>
      <c r="C95" s="4" t="s">
        <v>280</v>
      </c>
      <c r="D95" s="77" t="s">
        <v>281</v>
      </c>
      <c r="E95" s="77">
        <v>13</v>
      </c>
      <c r="F95" s="40" t="s">
        <v>282</v>
      </c>
      <c r="G95" s="33">
        <v>11102</v>
      </c>
    </row>
    <row r="96" spans="1:7" ht="15" hidden="1">
      <c r="A96" s="153"/>
      <c r="B96" s="154"/>
      <c r="C96" s="3"/>
      <c r="D96" s="34"/>
      <c r="E96" s="34"/>
      <c r="F96" s="3"/>
      <c r="G96" s="23"/>
    </row>
    <row r="97" spans="1:7" ht="15" hidden="1">
      <c r="A97" s="153"/>
      <c r="B97" s="154"/>
      <c r="C97" s="3"/>
      <c r="D97" s="34"/>
      <c r="E97" s="34"/>
      <c r="F97" s="20"/>
      <c r="G97" s="23"/>
    </row>
    <row r="98" spans="1:7" ht="15" hidden="1">
      <c r="A98" s="153"/>
      <c r="B98" s="154"/>
      <c r="C98" s="98"/>
      <c r="D98" s="99"/>
      <c r="E98" s="99"/>
      <c r="F98" s="100"/>
      <c r="G98" s="23"/>
    </row>
    <row r="99" spans="1:7" ht="15.75" thickBot="1">
      <c r="A99" s="159"/>
      <c r="B99" s="160"/>
      <c r="C99" s="160"/>
      <c r="D99" s="160"/>
      <c r="E99" s="160"/>
      <c r="F99" s="160"/>
      <c r="G99" s="47">
        <f>SUM(G95:G98)</f>
        <v>11102</v>
      </c>
    </row>
    <row r="100" spans="1:7" ht="15" hidden="1">
      <c r="A100" s="158">
        <v>9</v>
      </c>
      <c r="B100" s="157" t="s">
        <v>34</v>
      </c>
      <c r="C100" s="40"/>
      <c r="D100" s="38"/>
      <c r="E100" s="38"/>
      <c r="F100" s="40"/>
      <c r="G100" s="6"/>
    </row>
    <row r="101" spans="1:7" ht="15" hidden="1">
      <c r="A101" s="153"/>
      <c r="B101" s="154"/>
      <c r="C101" s="20"/>
      <c r="D101" s="39"/>
      <c r="E101" s="39"/>
      <c r="F101" s="20"/>
      <c r="G101" s="23"/>
    </row>
    <row r="102" spans="1:7" ht="15" hidden="1">
      <c r="A102" s="153"/>
      <c r="B102" s="154"/>
      <c r="C102" s="20"/>
      <c r="D102" s="39"/>
      <c r="E102" s="39"/>
      <c r="F102" s="20"/>
      <c r="G102" s="23"/>
    </row>
    <row r="103" spans="1:7" ht="15.75" hidden="1" thickBot="1">
      <c r="A103" s="159"/>
      <c r="B103" s="160"/>
      <c r="C103" s="160"/>
      <c r="D103" s="160"/>
      <c r="E103" s="160"/>
      <c r="F103" s="160"/>
      <c r="G103" s="47">
        <f>G100+G101+G102</f>
        <v>0</v>
      </c>
    </row>
    <row r="104" spans="1:7" ht="135">
      <c r="A104" s="60">
        <v>14</v>
      </c>
      <c r="B104" s="37" t="s">
        <v>63</v>
      </c>
      <c r="C104" s="4" t="s">
        <v>240</v>
      </c>
      <c r="D104" s="38" t="s">
        <v>41</v>
      </c>
      <c r="E104" s="38">
        <f>4</f>
        <v>4</v>
      </c>
      <c r="F104" s="40" t="s">
        <v>283</v>
      </c>
      <c r="G104" s="6">
        <v>7604</v>
      </c>
    </row>
    <row r="105" spans="1:7" ht="15.75" thickBot="1">
      <c r="A105" s="137"/>
      <c r="B105" s="138"/>
      <c r="C105" s="138"/>
      <c r="D105" s="138"/>
      <c r="E105" s="138"/>
      <c r="F105" s="138"/>
      <c r="G105" s="42">
        <f>SUM(G104:G104)</f>
        <v>7604</v>
      </c>
    </row>
    <row r="106" spans="1:7" ht="15.75" thickBot="1">
      <c r="A106" s="182" t="s">
        <v>6</v>
      </c>
      <c r="B106" s="183"/>
      <c r="C106" s="183"/>
      <c r="D106" s="183"/>
      <c r="E106" s="183"/>
      <c r="F106" s="183"/>
      <c r="G106" s="130">
        <f>G7+G12+G16+G20+G25+G30+G33+G39+G44+G49+G53+G57+G64+G68+G72+G76+G81+G85+G89+G92+G94+G99+G103+G105</f>
        <v>115722</v>
      </c>
    </row>
    <row r="107" spans="1:7" ht="45.75" customHeight="1">
      <c r="A107" s="48"/>
      <c r="B107" s="48"/>
      <c r="C107" s="87"/>
      <c r="D107" s="78"/>
      <c r="E107" s="78"/>
      <c r="F107" s="87"/>
      <c r="G107" s="49"/>
    </row>
    <row r="108" spans="2:7" ht="15.75">
      <c r="B108" s="1" t="s">
        <v>19</v>
      </c>
      <c r="C108" s="88"/>
      <c r="D108" s="79"/>
      <c r="E108" s="79"/>
      <c r="F108" s="89" t="s">
        <v>7</v>
      </c>
      <c r="G108" s="51"/>
    </row>
    <row r="109" spans="2:7" ht="15.75">
      <c r="B109" s="1"/>
      <c r="C109" s="88"/>
      <c r="D109" s="79"/>
      <c r="E109" s="79"/>
      <c r="F109" s="89"/>
      <c r="G109" s="51"/>
    </row>
    <row r="110" spans="2:7" ht="15.75">
      <c r="B110" s="1" t="s">
        <v>17</v>
      </c>
      <c r="C110" s="88"/>
      <c r="D110" s="79"/>
      <c r="E110" s="79"/>
      <c r="F110" s="89" t="s">
        <v>18</v>
      </c>
      <c r="G110" s="51"/>
    </row>
    <row r="111" ht="15">
      <c r="G111" s="52"/>
    </row>
    <row r="112" ht="15">
      <c r="G112" s="52"/>
    </row>
    <row r="113" ht="15">
      <c r="G113" s="52"/>
    </row>
  </sheetData>
  <sheetProtection/>
  <mergeCells count="70">
    <mergeCell ref="A103:F103"/>
    <mergeCell ref="A105:F105"/>
    <mergeCell ref="A106:F106"/>
    <mergeCell ref="A92:F92"/>
    <mergeCell ref="A94:F94"/>
    <mergeCell ref="A95:A98"/>
    <mergeCell ref="B95:B98"/>
    <mergeCell ref="A99:F99"/>
    <mergeCell ref="A100:A102"/>
    <mergeCell ref="B100:B102"/>
    <mergeCell ref="A85:F85"/>
    <mergeCell ref="A86:A88"/>
    <mergeCell ref="B86:B88"/>
    <mergeCell ref="A89:F89"/>
    <mergeCell ref="A90:A91"/>
    <mergeCell ref="B90:B91"/>
    <mergeCell ref="A76:F76"/>
    <mergeCell ref="A77:A80"/>
    <mergeCell ref="B77:B80"/>
    <mergeCell ref="A81:F81"/>
    <mergeCell ref="A82:A84"/>
    <mergeCell ref="B82:B84"/>
    <mergeCell ref="A68:F68"/>
    <mergeCell ref="A69:A71"/>
    <mergeCell ref="B69:B71"/>
    <mergeCell ref="A72:F72"/>
    <mergeCell ref="A73:A75"/>
    <mergeCell ref="B73:B75"/>
    <mergeCell ref="A57:F57"/>
    <mergeCell ref="A58:A63"/>
    <mergeCell ref="B58:B63"/>
    <mergeCell ref="A64:F64"/>
    <mergeCell ref="A65:A67"/>
    <mergeCell ref="B65:B67"/>
    <mergeCell ref="A49:F49"/>
    <mergeCell ref="A50:A52"/>
    <mergeCell ref="B50:B52"/>
    <mergeCell ref="A53:F53"/>
    <mergeCell ref="A54:A56"/>
    <mergeCell ref="B54:B56"/>
    <mergeCell ref="A39:F39"/>
    <mergeCell ref="A40:A43"/>
    <mergeCell ref="B40:B43"/>
    <mergeCell ref="A44:F44"/>
    <mergeCell ref="A45:A48"/>
    <mergeCell ref="B45:B48"/>
    <mergeCell ref="A30:F30"/>
    <mergeCell ref="A31:A32"/>
    <mergeCell ref="B31:B32"/>
    <mergeCell ref="A33:F33"/>
    <mergeCell ref="A34:A38"/>
    <mergeCell ref="B34:B38"/>
    <mergeCell ref="A20:F20"/>
    <mergeCell ref="A21:A24"/>
    <mergeCell ref="B21:B24"/>
    <mergeCell ref="A25:F25"/>
    <mergeCell ref="A26:A29"/>
    <mergeCell ref="B26:B29"/>
    <mergeCell ref="A12:F12"/>
    <mergeCell ref="A13:A15"/>
    <mergeCell ref="B13:B15"/>
    <mergeCell ref="A16:F16"/>
    <mergeCell ref="A17:A19"/>
    <mergeCell ref="B17:B19"/>
    <mergeCell ref="A1:G1"/>
    <mergeCell ref="A4:A6"/>
    <mergeCell ref="B4:B6"/>
    <mergeCell ref="A7:F7"/>
    <mergeCell ref="A8:A11"/>
    <mergeCell ref="B8:B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110"/>
  <sheetViews>
    <sheetView zoomScalePageLayoutView="0" workbookViewId="0" topLeftCell="A71">
      <selection activeCell="G105" activeCellId="1" sqref="A105:F105 G105"/>
    </sheetView>
  </sheetViews>
  <sheetFormatPr defaultColWidth="9.140625" defaultRowHeight="15"/>
  <cols>
    <col min="1" max="1" width="4.00390625" style="0" customWidth="1"/>
    <col min="2" max="2" width="23.28125" style="0" customWidth="1"/>
    <col min="3" max="3" width="40.00390625" style="0" customWidth="1"/>
    <col min="4" max="4" width="5.421875" style="0" customWidth="1"/>
    <col min="5" max="5" width="7.421875" style="0" customWidth="1"/>
    <col min="6" max="6" width="41.140625" style="0" customWidth="1"/>
    <col min="7" max="7" width="13.140625" style="0" customWidth="1"/>
  </cols>
  <sheetData>
    <row r="1" spans="1:7" ht="15.75">
      <c r="A1" s="139" t="s">
        <v>66</v>
      </c>
      <c r="B1" s="140"/>
      <c r="C1" s="140"/>
      <c r="D1" s="140"/>
      <c r="E1" s="140"/>
      <c r="F1" s="140"/>
      <c r="G1" s="140"/>
    </row>
    <row r="2" spans="1:7" ht="15.75" thickBot="1">
      <c r="A2" s="11"/>
      <c r="B2" s="12"/>
      <c r="C2" s="80"/>
      <c r="D2" s="13"/>
      <c r="E2" s="13"/>
      <c r="F2" s="80"/>
      <c r="G2" s="13"/>
    </row>
    <row r="3" spans="1:7" ht="80.25" thickBot="1">
      <c r="A3" s="14" t="s">
        <v>4</v>
      </c>
      <c r="B3" s="15" t="s">
        <v>0</v>
      </c>
      <c r="C3" s="81" t="s">
        <v>1</v>
      </c>
      <c r="D3" s="61" t="s">
        <v>10</v>
      </c>
      <c r="E3" s="61" t="s">
        <v>11</v>
      </c>
      <c r="F3" s="81" t="s">
        <v>2</v>
      </c>
      <c r="G3" s="16" t="s">
        <v>3</v>
      </c>
    </row>
    <row r="4" spans="1:7" ht="75">
      <c r="A4" s="141">
        <v>1</v>
      </c>
      <c r="B4" s="143" t="s">
        <v>12</v>
      </c>
      <c r="C4" s="4" t="s">
        <v>67</v>
      </c>
      <c r="D4" s="5" t="s">
        <v>41</v>
      </c>
      <c r="E4" s="55" t="s">
        <v>68</v>
      </c>
      <c r="F4" s="4" t="s">
        <v>69</v>
      </c>
      <c r="G4" s="18">
        <v>2406</v>
      </c>
    </row>
    <row r="5" spans="1:7" ht="15" hidden="1">
      <c r="A5" s="142"/>
      <c r="B5" s="144"/>
      <c r="C5" s="19"/>
      <c r="D5" s="2"/>
      <c r="E5" s="2"/>
      <c r="F5" s="20"/>
      <c r="G5" s="21"/>
    </row>
    <row r="6" spans="1:7" ht="15.75" thickBot="1">
      <c r="A6" s="145"/>
      <c r="B6" s="146"/>
      <c r="C6" s="146"/>
      <c r="D6" s="146"/>
      <c r="E6" s="146"/>
      <c r="F6" s="147"/>
      <c r="G6" s="54">
        <f>G4+G5</f>
        <v>2406</v>
      </c>
    </row>
    <row r="7" spans="1:7" ht="15">
      <c r="A7" s="131">
        <v>2</v>
      </c>
      <c r="B7" s="134" t="s">
        <v>9</v>
      </c>
      <c r="C7" s="4" t="s">
        <v>70</v>
      </c>
      <c r="D7" s="62" t="s">
        <v>37</v>
      </c>
      <c r="E7" s="62">
        <v>3</v>
      </c>
      <c r="F7" s="40" t="s">
        <v>71</v>
      </c>
      <c r="G7" s="6">
        <v>1868</v>
      </c>
    </row>
    <row r="8" spans="1:7" ht="15">
      <c r="A8" s="132"/>
      <c r="B8" s="135"/>
      <c r="C8" s="3" t="s">
        <v>72</v>
      </c>
      <c r="D8" s="63" t="s">
        <v>37</v>
      </c>
      <c r="E8" s="64">
        <v>3</v>
      </c>
      <c r="F8" s="20" t="s">
        <v>73</v>
      </c>
      <c r="G8" s="23">
        <v>1240</v>
      </c>
    </row>
    <row r="9" spans="1:7" ht="15" hidden="1">
      <c r="A9" s="132"/>
      <c r="B9" s="135"/>
      <c r="C9" s="24"/>
      <c r="D9" s="25"/>
      <c r="E9" s="26"/>
      <c r="F9" s="27"/>
      <c r="G9" s="28"/>
    </row>
    <row r="10" spans="1:7" ht="15" hidden="1">
      <c r="A10" s="133"/>
      <c r="B10" s="136"/>
      <c r="C10" s="24"/>
      <c r="D10" s="25"/>
      <c r="E10" s="26"/>
      <c r="F10" s="27"/>
      <c r="G10" s="28"/>
    </row>
    <row r="11" spans="1:7" ht="15.75" thickBot="1">
      <c r="A11" s="137"/>
      <c r="B11" s="138"/>
      <c r="C11" s="138"/>
      <c r="D11" s="138"/>
      <c r="E11" s="138"/>
      <c r="F11" s="138"/>
      <c r="G11" s="29">
        <f>G7+G8+G9+G10</f>
        <v>3108</v>
      </c>
    </row>
    <row r="12" spans="1:7" ht="15" hidden="1">
      <c r="A12" s="131">
        <v>3</v>
      </c>
      <c r="B12" s="134" t="s">
        <v>8</v>
      </c>
      <c r="C12" s="19"/>
      <c r="D12" s="65"/>
      <c r="E12" s="65"/>
      <c r="F12" s="30"/>
      <c r="G12" s="31"/>
    </row>
    <row r="13" spans="1:7" ht="15" hidden="1">
      <c r="A13" s="132"/>
      <c r="B13" s="135"/>
      <c r="C13" s="3"/>
      <c r="D13" s="63"/>
      <c r="E13" s="63"/>
      <c r="F13" s="20"/>
      <c r="G13" s="32"/>
    </row>
    <row r="14" spans="1:7" ht="15" hidden="1">
      <c r="A14" s="133"/>
      <c r="B14" s="136"/>
      <c r="C14" s="24"/>
      <c r="D14" s="66"/>
      <c r="E14" s="66"/>
      <c r="F14" s="27"/>
      <c r="G14" s="59"/>
    </row>
    <row r="15" spans="1:7" ht="15.75" hidden="1" thickBot="1">
      <c r="A15" s="137"/>
      <c r="B15" s="138"/>
      <c r="C15" s="138"/>
      <c r="D15" s="138"/>
      <c r="E15" s="138"/>
      <c r="F15" s="138"/>
      <c r="G15" s="29">
        <f>G12+G13+G14</f>
        <v>0</v>
      </c>
    </row>
    <row r="16" spans="1:7" ht="15" hidden="1">
      <c r="A16" s="148">
        <v>1</v>
      </c>
      <c r="B16" s="134" t="s">
        <v>20</v>
      </c>
      <c r="C16" s="4"/>
      <c r="D16" s="77"/>
      <c r="E16" s="77"/>
      <c r="F16" s="40"/>
      <c r="G16" s="33"/>
    </row>
    <row r="17" spans="1:7" ht="15" hidden="1">
      <c r="A17" s="149"/>
      <c r="B17" s="135"/>
      <c r="C17" s="3"/>
      <c r="D17" s="34"/>
      <c r="E17" s="34"/>
      <c r="F17" s="20"/>
      <c r="G17" s="32"/>
    </row>
    <row r="18" spans="1:7" ht="15" hidden="1">
      <c r="A18" s="142"/>
      <c r="B18" s="136"/>
      <c r="C18" s="3"/>
      <c r="D18" s="34"/>
      <c r="E18" s="34"/>
      <c r="F18" s="20"/>
      <c r="G18" s="32"/>
    </row>
    <row r="19" spans="1:7" ht="15.75" hidden="1" thickBot="1">
      <c r="A19" s="137"/>
      <c r="B19" s="138"/>
      <c r="C19" s="138"/>
      <c r="D19" s="138"/>
      <c r="E19" s="138"/>
      <c r="F19" s="138"/>
      <c r="G19" s="29">
        <f>G16+G17+G18</f>
        <v>0</v>
      </c>
    </row>
    <row r="20" spans="1:7" ht="45">
      <c r="A20" s="148">
        <v>3</v>
      </c>
      <c r="B20" s="150" t="s">
        <v>14</v>
      </c>
      <c r="C20" s="4" t="s">
        <v>74</v>
      </c>
      <c r="D20" s="77" t="s">
        <v>50</v>
      </c>
      <c r="E20" s="77">
        <v>4</v>
      </c>
      <c r="F20" s="40" t="s">
        <v>75</v>
      </c>
      <c r="G20" s="33">
        <v>2142</v>
      </c>
    </row>
    <row r="21" spans="1:7" ht="15">
      <c r="A21" s="149"/>
      <c r="B21" s="151"/>
      <c r="C21" s="3" t="s">
        <v>76</v>
      </c>
      <c r="D21" s="34" t="s">
        <v>37</v>
      </c>
      <c r="E21" s="34">
        <v>30</v>
      </c>
      <c r="F21" s="20" t="s">
        <v>77</v>
      </c>
      <c r="G21" s="32">
        <v>13039</v>
      </c>
    </row>
    <row r="22" spans="1:7" ht="15" hidden="1">
      <c r="A22" s="149"/>
      <c r="B22" s="151"/>
      <c r="C22" s="3"/>
      <c r="D22" s="34"/>
      <c r="E22" s="34"/>
      <c r="F22" s="20"/>
      <c r="G22" s="32"/>
    </row>
    <row r="23" spans="1:7" ht="15" hidden="1">
      <c r="A23" s="142"/>
      <c r="B23" s="152"/>
      <c r="C23" s="3"/>
      <c r="D23" s="34"/>
      <c r="E23" s="34"/>
      <c r="F23" s="20"/>
      <c r="G23" s="32"/>
    </row>
    <row r="24" spans="1:7" ht="15.75" thickBot="1">
      <c r="A24" s="137"/>
      <c r="B24" s="138"/>
      <c r="C24" s="138"/>
      <c r="D24" s="138"/>
      <c r="E24" s="138"/>
      <c r="F24" s="138"/>
      <c r="G24" s="29">
        <f>G20+G21+G22+G23</f>
        <v>15181</v>
      </c>
    </row>
    <row r="25" spans="1:7" ht="30">
      <c r="A25" s="148">
        <v>4</v>
      </c>
      <c r="B25" s="150" t="s">
        <v>22</v>
      </c>
      <c r="C25" s="4" t="s">
        <v>78</v>
      </c>
      <c r="D25" s="5" t="s">
        <v>37</v>
      </c>
      <c r="E25" s="55" t="s">
        <v>38</v>
      </c>
      <c r="F25" s="4" t="s">
        <v>79</v>
      </c>
      <c r="G25" s="6">
        <v>8504</v>
      </c>
    </row>
    <row r="26" spans="1:7" ht="30">
      <c r="A26" s="149"/>
      <c r="B26" s="151"/>
      <c r="C26" s="3" t="s">
        <v>80</v>
      </c>
      <c r="D26" s="63" t="s">
        <v>37</v>
      </c>
      <c r="E26" s="67" t="s">
        <v>81</v>
      </c>
      <c r="F26" s="20" t="s">
        <v>82</v>
      </c>
      <c r="G26" s="32">
        <v>3943</v>
      </c>
    </row>
    <row r="27" spans="1:7" ht="15" hidden="1">
      <c r="A27" s="149"/>
      <c r="B27" s="151"/>
      <c r="C27" s="3"/>
      <c r="D27" s="63"/>
      <c r="E27" s="63"/>
      <c r="F27" s="20"/>
      <c r="G27" s="32"/>
    </row>
    <row r="28" spans="1:7" ht="15" hidden="1">
      <c r="A28" s="142"/>
      <c r="B28" s="152"/>
      <c r="C28" s="3"/>
      <c r="D28" s="63"/>
      <c r="E28" s="63"/>
      <c r="F28" s="20"/>
      <c r="G28" s="32"/>
    </row>
    <row r="29" spans="1:7" ht="15.75" thickBot="1">
      <c r="A29" s="137"/>
      <c r="B29" s="138"/>
      <c r="C29" s="138"/>
      <c r="D29" s="138"/>
      <c r="E29" s="138"/>
      <c r="F29" s="138"/>
      <c r="G29" s="29">
        <f>G25+G26+G27+G28</f>
        <v>12447</v>
      </c>
    </row>
    <row r="30" spans="1:7" ht="15" hidden="1">
      <c r="A30" s="131">
        <v>3</v>
      </c>
      <c r="B30" s="134" t="s">
        <v>21</v>
      </c>
      <c r="C30" s="4"/>
      <c r="D30" s="77"/>
      <c r="E30" s="77"/>
      <c r="F30" s="40"/>
      <c r="G30" s="33"/>
    </row>
    <row r="31" spans="1:7" ht="15.75" hidden="1" thickBot="1">
      <c r="A31" s="132"/>
      <c r="B31" s="135"/>
      <c r="C31" s="58"/>
      <c r="D31" s="82"/>
      <c r="E31" s="82"/>
      <c r="F31" s="83"/>
      <c r="G31" s="68"/>
    </row>
    <row r="32" spans="1:7" ht="15.75" hidden="1" thickBot="1">
      <c r="A32" s="155"/>
      <c r="B32" s="156"/>
      <c r="C32" s="156"/>
      <c r="D32" s="156"/>
      <c r="E32" s="156"/>
      <c r="F32" s="156"/>
      <c r="G32" s="92">
        <f>G31+G30</f>
        <v>0</v>
      </c>
    </row>
    <row r="33" spans="1:7" ht="15">
      <c r="A33" s="133">
        <v>5</v>
      </c>
      <c r="B33" s="136" t="s">
        <v>23</v>
      </c>
      <c r="C33" s="19" t="s">
        <v>83</v>
      </c>
      <c r="D33" s="43" t="s">
        <v>37</v>
      </c>
      <c r="E33" s="43">
        <v>3</v>
      </c>
      <c r="F33" s="85" t="s">
        <v>84</v>
      </c>
      <c r="G33" s="91">
        <v>2900</v>
      </c>
    </row>
    <row r="34" spans="1:7" ht="15" hidden="1">
      <c r="A34" s="153"/>
      <c r="B34" s="154"/>
      <c r="C34" s="3"/>
      <c r="D34" s="7"/>
      <c r="E34" s="7"/>
      <c r="F34" s="3"/>
      <c r="G34" s="22"/>
    </row>
    <row r="35" spans="1:7" ht="15" hidden="1">
      <c r="A35" s="153"/>
      <c r="B35" s="154"/>
      <c r="C35" s="3"/>
      <c r="D35" s="39"/>
      <c r="E35" s="39"/>
      <c r="F35" s="20"/>
      <c r="G35" s="32"/>
    </row>
    <row r="36" spans="1:7" ht="15" hidden="1">
      <c r="A36" s="153"/>
      <c r="B36" s="154"/>
      <c r="C36" s="20"/>
      <c r="D36" s="39"/>
      <c r="E36" s="95"/>
      <c r="F36" s="20"/>
      <c r="G36" s="23"/>
    </row>
    <row r="37" spans="1:7" ht="15" hidden="1">
      <c r="A37" s="153"/>
      <c r="B37" s="154"/>
      <c r="C37" s="20"/>
      <c r="D37" s="63"/>
      <c r="E37" s="63"/>
      <c r="F37" s="45"/>
      <c r="G37" s="23"/>
    </row>
    <row r="38" spans="1:7" ht="15.75" thickBot="1">
      <c r="A38" s="137"/>
      <c r="B38" s="138"/>
      <c r="C38" s="138"/>
      <c r="D38" s="138"/>
      <c r="E38" s="138"/>
      <c r="F38" s="138"/>
      <c r="G38" s="29">
        <f>G33+G34+G35+G36</f>
        <v>2900</v>
      </c>
    </row>
    <row r="39" spans="1:7" ht="15">
      <c r="A39" s="131">
        <v>6</v>
      </c>
      <c r="B39" s="134" t="s">
        <v>15</v>
      </c>
      <c r="C39" s="19" t="s">
        <v>85</v>
      </c>
      <c r="D39" s="2" t="s">
        <v>37</v>
      </c>
      <c r="E39" s="2">
        <v>3</v>
      </c>
      <c r="F39" s="30" t="s">
        <v>86</v>
      </c>
      <c r="G39" s="31">
        <v>1309</v>
      </c>
    </row>
    <row r="40" spans="1:7" ht="15" hidden="1">
      <c r="A40" s="132"/>
      <c r="B40" s="135"/>
      <c r="C40" s="3"/>
      <c r="D40" s="39"/>
      <c r="E40" s="39"/>
      <c r="F40" s="20"/>
      <c r="G40" s="23"/>
    </row>
    <row r="41" spans="1:7" ht="15" hidden="1">
      <c r="A41" s="132"/>
      <c r="B41" s="135"/>
      <c r="C41" s="3"/>
      <c r="D41" s="39"/>
      <c r="E41" s="39"/>
      <c r="F41" s="45"/>
      <c r="G41" s="32"/>
    </row>
    <row r="42" spans="1:7" ht="15" hidden="1">
      <c r="A42" s="133"/>
      <c r="B42" s="136"/>
      <c r="C42" s="3"/>
      <c r="D42" s="63"/>
      <c r="E42" s="63"/>
      <c r="F42" s="20"/>
      <c r="G42" s="32"/>
    </row>
    <row r="43" spans="1:7" ht="15.75" thickBot="1">
      <c r="A43" s="159"/>
      <c r="B43" s="160"/>
      <c r="C43" s="160"/>
      <c r="D43" s="160"/>
      <c r="E43" s="160"/>
      <c r="F43" s="160"/>
      <c r="G43" s="36">
        <f>SUM(G39:G42)</f>
        <v>1309</v>
      </c>
    </row>
    <row r="44" spans="1:7" ht="15" hidden="1">
      <c r="A44" s="148">
        <v>9</v>
      </c>
      <c r="B44" s="150" t="s">
        <v>24</v>
      </c>
      <c r="C44" s="4"/>
      <c r="D44" s="38"/>
      <c r="E44" s="38"/>
      <c r="F44" s="40"/>
      <c r="G44" s="6"/>
    </row>
    <row r="45" spans="1:7" ht="15" hidden="1">
      <c r="A45" s="149"/>
      <c r="B45" s="151"/>
      <c r="C45" s="3"/>
      <c r="D45" s="39"/>
      <c r="E45" s="39"/>
      <c r="F45" s="20"/>
      <c r="G45" s="23"/>
    </row>
    <row r="46" spans="1:7" ht="15" hidden="1">
      <c r="A46" s="149"/>
      <c r="B46" s="151"/>
      <c r="C46" s="24"/>
      <c r="D46" s="25"/>
      <c r="E46" s="25"/>
      <c r="F46" s="27"/>
      <c r="G46" s="28"/>
    </row>
    <row r="47" spans="1:7" ht="15" hidden="1">
      <c r="A47" s="142"/>
      <c r="B47" s="152"/>
      <c r="C47" s="24"/>
      <c r="D47" s="25"/>
      <c r="E47" s="25"/>
      <c r="F47" s="27"/>
      <c r="G47" s="28"/>
    </row>
    <row r="48" spans="1:7" ht="15.75" hidden="1" thickBot="1">
      <c r="A48" s="159"/>
      <c r="B48" s="160"/>
      <c r="C48" s="160"/>
      <c r="D48" s="160"/>
      <c r="E48" s="160"/>
      <c r="F48" s="160"/>
      <c r="G48" s="36">
        <f>G44+G45+G46+G47</f>
        <v>0</v>
      </c>
    </row>
    <row r="49" spans="1:7" ht="15" hidden="1">
      <c r="A49" s="158">
        <v>6</v>
      </c>
      <c r="B49" s="157" t="s">
        <v>5</v>
      </c>
      <c r="C49" s="4"/>
      <c r="D49" s="62"/>
      <c r="E49" s="62"/>
      <c r="F49" s="40"/>
      <c r="G49" s="6"/>
    </row>
    <row r="50" spans="1:7" ht="15" hidden="1">
      <c r="A50" s="153"/>
      <c r="B50" s="154"/>
      <c r="C50" s="3"/>
      <c r="D50" s="34"/>
      <c r="E50" s="34"/>
      <c r="F50" s="3"/>
      <c r="G50" s="32"/>
    </row>
    <row r="51" spans="1:7" ht="15" hidden="1">
      <c r="A51" s="153"/>
      <c r="B51" s="154"/>
      <c r="C51" s="3"/>
      <c r="D51" s="34"/>
      <c r="E51" s="34"/>
      <c r="F51" s="3"/>
      <c r="G51" s="32"/>
    </row>
    <row r="52" spans="1:7" ht="15.75" hidden="1" thickBot="1">
      <c r="A52" s="137"/>
      <c r="B52" s="138"/>
      <c r="C52" s="138"/>
      <c r="D52" s="138"/>
      <c r="E52" s="138"/>
      <c r="F52" s="138"/>
      <c r="G52" s="29">
        <f>SUM(G49:G51)</f>
        <v>0</v>
      </c>
    </row>
    <row r="53" spans="1:7" ht="15" hidden="1">
      <c r="A53" s="133">
        <v>6</v>
      </c>
      <c r="B53" s="136" t="s">
        <v>25</v>
      </c>
      <c r="C53" s="19"/>
      <c r="D53" s="43"/>
      <c r="E53" s="43"/>
      <c r="F53" s="19"/>
      <c r="G53" s="31"/>
    </row>
    <row r="54" spans="1:7" ht="15" hidden="1">
      <c r="A54" s="153"/>
      <c r="B54" s="154"/>
      <c r="C54" s="3"/>
      <c r="D54" s="34"/>
      <c r="E54" s="34"/>
      <c r="F54" s="3"/>
      <c r="G54" s="32"/>
    </row>
    <row r="55" spans="1:7" ht="15" hidden="1">
      <c r="A55" s="153"/>
      <c r="B55" s="154"/>
      <c r="C55" s="3"/>
      <c r="D55" s="63"/>
      <c r="E55" s="63"/>
      <c r="F55" s="20"/>
      <c r="G55" s="23"/>
    </row>
    <row r="56" spans="1:7" ht="15.75" hidden="1" thickBot="1">
      <c r="A56" s="137"/>
      <c r="B56" s="138"/>
      <c r="C56" s="138"/>
      <c r="D56" s="138"/>
      <c r="E56" s="138"/>
      <c r="F56" s="138"/>
      <c r="G56" s="90">
        <f>SUM(G53:G55)</f>
        <v>0</v>
      </c>
    </row>
    <row r="57" spans="1:7" ht="15" hidden="1">
      <c r="A57" s="132">
        <v>9</v>
      </c>
      <c r="B57" s="135" t="s">
        <v>26</v>
      </c>
      <c r="C57" s="19"/>
      <c r="D57" s="2"/>
      <c r="E57" s="2"/>
      <c r="F57" s="85"/>
      <c r="G57" s="31"/>
    </row>
    <row r="58" spans="1:7" ht="15" hidden="1">
      <c r="A58" s="132"/>
      <c r="B58" s="135"/>
      <c r="C58" s="3"/>
      <c r="D58" s="34"/>
      <c r="E58" s="41"/>
      <c r="F58" s="3"/>
      <c r="G58" s="32"/>
    </row>
    <row r="59" spans="1:7" ht="15" hidden="1">
      <c r="A59" s="132"/>
      <c r="B59" s="135"/>
      <c r="C59" s="3"/>
      <c r="D59" s="34"/>
      <c r="E59" s="41"/>
      <c r="F59" s="3"/>
      <c r="G59" s="32"/>
    </row>
    <row r="60" spans="1:7" ht="15" hidden="1">
      <c r="A60" s="132"/>
      <c r="B60" s="135"/>
      <c r="C60" s="3"/>
      <c r="D60" s="7"/>
      <c r="E60" s="7"/>
      <c r="F60" s="3"/>
      <c r="G60" s="23"/>
    </row>
    <row r="61" spans="1:7" ht="15" hidden="1">
      <c r="A61" s="132"/>
      <c r="B61" s="135"/>
      <c r="C61" s="24"/>
      <c r="D61" s="9"/>
      <c r="E61" s="9"/>
      <c r="F61" s="24"/>
      <c r="G61" s="28"/>
    </row>
    <row r="62" spans="1:7" ht="15" hidden="1">
      <c r="A62" s="133"/>
      <c r="B62" s="136"/>
      <c r="C62" s="24"/>
      <c r="D62" s="9"/>
      <c r="E62" s="9"/>
      <c r="F62" s="24"/>
      <c r="G62" s="28"/>
    </row>
    <row r="63" spans="1:7" ht="15.75" hidden="1" thickBot="1">
      <c r="A63" s="159"/>
      <c r="B63" s="160"/>
      <c r="C63" s="160"/>
      <c r="D63" s="160"/>
      <c r="E63" s="160"/>
      <c r="F63" s="160"/>
      <c r="G63" s="36">
        <f>G57+G58+G59+G60+G61+G62</f>
        <v>0</v>
      </c>
    </row>
    <row r="64" spans="1:7" ht="75">
      <c r="A64" s="141">
        <v>7</v>
      </c>
      <c r="B64" s="166" t="s">
        <v>27</v>
      </c>
      <c r="C64" s="4" t="s">
        <v>87</v>
      </c>
      <c r="D64" s="5" t="s">
        <v>41</v>
      </c>
      <c r="E64" s="5">
        <v>4</v>
      </c>
      <c r="F64" s="4" t="s">
        <v>88</v>
      </c>
      <c r="G64" s="106">
        <v>765</v>
      </c>
    </row>
    <row r="65" spans="1:7" ht="60">
      <c r="A65" s="165"/>
      <c r="B65" s="167"/>
      <c r="C65" s="3" t="s">
        <v>89</v>
      </c>
      <c r="D65" s="39" t="s">
        <v>41</v>
      </c>
      <c r="E65" s="39">
        <v>2</v>
      </c>
      <c r="F65" s="20" t="s">
        <v>90</v>
      </c>
      <c r="G65" s="107">
        <v>880</v>
      </c>
    </row>
    <row r="66" spans="1:7" ht="30">
      <c r="A66" s="165"/>
      <c r="B66" s="167"/>
      <c r="C66" s="3" t="s">
        <v>91</v>
      </c>
      <c r="D66" s="39" t="s">
        <v>50</v>
      </c>
      <c r="E66" s="39">
        <v>1</v>
      </c>
      <c r="F66" s="20" t="s">
        <v>92</v>
      </c>
      <c r="G66" s="107">
        <v>87</v>
      </c>
    </row>
    <row r="67" spans="1:7" ht="15.75" thickBot="1">
      <c r="A67" s="137"/>
      <c r="B67" s="138"/>
      <c r="C67" s="138"/>
      <c r="D67" s="138"/>
      <c r="E67" s="138"/>
      <c r="F67" s="138"/>
      <c r="G67" s="29">
        <f>G64+G65+G66</f>
        <v>1732</v>
      </c>
    </row>
    <row r="68" spans="1:7" ht="15">
      <c r="A68" s="133">
        <v>8</v>
      </c>
      <c r="B68" s="136" t="s">
        <v>28</v>
      </c>
      <c r="C68" s="19" t="s">
        <v>93</v>
      </c>
      <c r="D68" s="104" t="s">
        <v>50</v>
      </c>
      <c r="E68" s="104">
        <v>1</v>
      </c>
      <c r="F68" s="105" t="s">
        <v>94</v>
      </c>
      <c r="G68" s="31">
        <v>751</v>
      </c>
    </row>
    <row r="69" spans="1:7" ht="15" hidden="1">
      <c r="A69" s="153"/>
      <c r="B69" s="154"/>
      <c r="C69" s="3"/>
      <c r="D69" s="63"/>
      <c r="E69" s="63"/>
      <c r="F69" s="45"/>
      <c r="G69" s="23"/>
    </row>
    <row r="70" spans="1:7" ht="15" hidden="1">
      <c r="A70" s="153"/>
      <c r="B70" s="154"/>
      <c r="C70" s="3"/>
      <c r="D70" s="63"/>
      <c r="E70" s="63"/>
      <c r="F70" s="20"/>
      <c r="G70" s="23"/>
    </row>
    <row r="71" spans="1:7" ht="15.75" thickBot="1">
      <c r="A71" s="137"/>
      <c r="B71" s="138"/>
      <c r="C71" s="138"/>
      <c r="D71" s="138"/>
      <c r="E71" s="138"/>
      <c r="F71" s="138"/>
      <c r="G71" s="42">
        <f>SUM(G68:G70)</f>
        <v>751</v>
      </c>
    </row>
    <row r="72" spans="1:7" ht="15" hidden="1">
      <c r="A72" s="149">
        <v>15</v>
      </c>
      <c r="B72" s="151" t="s">
        <v>29</v>
      </c>
      <c r="C72" s="19"/>
      <c r="D72" s="43"/>
      <c r="E72" s="43"/>
      <c r="F72" s="30"/>
      <c r="G72" s="31"/>
    </row>
    <row r="73" spans="1:7" ht="15" hidden="1">
      <c r="A73" s="149"/>
      <c r="B73" s="151"/>
      <c r="C73" s="3"/>
      <c r="D73" s="63"/>
      <c r="E73" s="67"/>
      <c r="F73" s="20"/>
      <c r="G73" s="23"/>
    </row>
    <row r="74" spans="1:7" ht="15" hidden="1">
      <c r="A74" s="142"/>
      <c r="B74" s="152"/>
      <c r="C74" s="3"/>
      <c r="D74" s="39"/>
      <c r="E74" s="39"/>
      <c r="F74" s="20"/>
      <c r="G74" s="23"/>
    </row>
    <row r="75" spans="1:7" ht="15.75" hidden="1" thickBot="1">
      <c r="A75" s="137"/>
      <c r="B75" s="138"/>
      <c r="C75" s="138"/>
      <c r="D75" s="138"/>
      <c r="E75" s="138"/>
      <c r="F75" s="138"/>
      <c r="G75" s="42">
        <f>G72+G73+G74</f>
        <v>0</v>
      </c>
    </row>
    <row r="76" spans="1:7" ht="15" hidden="1">
      <c r="A76" s="148">
        <v>7</v>
      </c>
      <c r="B76" s="150" t="s">
        <v>30</v>
      </c>
      <c r="C76" s="4"/>
      <c r="D76" s="5"/>
      <c r="E76" s="5"/>
      <c r="F76" s="4"/>
      <c r="G76" s="6"/>
    </row>
    <row r="77" spans="1:7" ht="15" hidden="1">
      <c r="A77" s="149"/>
      <c r="B77" s="151"/>
      <c r="C77" s="19"/>
      <c r="D77" s="43"/>
      <c r="E77" s="44"/>
      <c r="F77" s="30"/>
      <c r="G77" s="31"/>
    </row>
    <row r="78" spans="1:7" ht="15" hidden="1">
      <c r="A78" s="149"/>
      <c r="B78" s="151"/>
      <c r="C78" s="3"/>
      <c r="D78" s="7"/>
      <c r="E78" s="8"/>
      <c r="F78" s="20"/>
      <c r="G78" s="23"/>
    </row>
    <row r="79" spans="1:7" ht="15" hidden="1">
      <c r="A79" s="142"/>
      <c r="B79" s="152"/>
      <c r="C79" s="24"/>
      <c r="D79" s="9"/>
      <c r="E79" s="10"/>
      <c r="F79" s="20"/>
      <c r="G79" s="28"/>
    </row>
    <row r="80" spans="1:7" ht="15.75" hidden="1" thickBot="1">
      <c r="A80" s="137"/>
      <c r="B80" s="138"/>
      <c r="C80" s="138"/>
      <c r="D80" s="138"/>
      <c r="E80" s="138"/>
      <c r="F80" s="138"/>
      <c r="G80" s="42">
        <f>G76+G77+G78+G79</f>
        <v>0</v>
      </c>
    </row>
    <row r="81" spans="1:7" ht="15" hidden="1">
      <c r="A81" s="148">
        <v>8</v>
      </c>
      <c r="B81" s="150" t="s">
        <v>31</v>
      </c>
      <c r="C81" s="4"/>
      <c r="D81" s="5"/>
      <c r="E81" s="55"/>
      <c r="F81" s="40"/>
      <c r="G81" s="6"/>
    </row>
    <row r="82" spans="1:7" ht="15" hidden="1">
      <c r="A82" s="149"/>
      <c r="B82" s="151"/>
      <c r="C82" s="3"/>
      <c r="D82" s="7"/>
      <c r="E82" s="56"/>
      <c r="F82" s="20"/>
      <c r="G82" s="57"/>
    </row>
    <row r="83" spans="1:7" ht="15" hidden="1">
      <c r="A83" s="142"/>
      <c r="B83" s="152"/>
      <c r="C83" s="3"/>
      <c r="D83" s="7"/>
      <c r="E83" s="56"/>
      <c r="F83" s="3"/>
      <c r="G83" s="57"/>
    </row>
    <row r="84" spans="1:7" ht="15.75" hidden="1" thickBot="1">
      <c r="A84" s="168"/>
      <c r="B84" s="169"/>
      <c r="C84" s="169"/>
      <c r="D84" s="169"/>
      <c r="E84" s="169"/>
      <c r="F84" s="169"/>
      <c r="G84" s="42">
        <f>G81+G82+G83</f>
        <v>0</v>
      </c>
    </row>
    <row r="85" spans="1:7" ht="15">
      <c r="A85" s="131">
        <v>9</v>
      </c>
      <c r="B85" s="134" t="s">
        <v>13</v>
      </c>
      <c r="C85" s="4" t="s">
        <v>56</v>
      </c>
      <c r="D85" s="5" t="s">
        <v>95</v>
      </c>
      <c r="E85" s="5">
        <v>38</v>
      </c>
      <c r="F85" s="40" t="s">
        <v>96</v>
      </c>
      <c r="G85" s="6">
        <v>36611</v>
      </c>
    </row>
    <row r="86" spans="1:7" ht="15" hidden="1">
      <c r="A86" s="132"/>
      <c r="B86" s="135"/>
      <c r="C86" s="3"/>
      <c r="D86" s="7"/>
      <c r="E86" s="7"/>
      <c r="F86" s="45"/>
      <c r="G86" s="23"/>
    </row>
    <row r="87" spans="1:7" ht="15" hidden="1">
      <c r="A87" s="133"/>
      <c r="B87" s="136"/>
      <c r="C87" s="24"/>
      <c r="D87" s="9"/>
      <c r="E87" s="9"/>
      <c r="F87" s="46"/>
      <c r="G87" s="28"/>
    </row>
    <row r="88" spans="1:7" ht="15.75" thickBot="1">
      <c r="A88" s="163"/>
      <c r="B88" s="164"/>
      <c r="C88" s="164"/>
      <c r="D88" s="164"/>
      <c r="E88" s="164"/>
      <c r="F88" s="164"/>
      <c r="G88" s="47">
        <f>G85+G86+G87</f>
        <v>36611</v>
      </c>
    </row>
    <row r="89" spans="1:7" ht="45">
      <c r="A89" s="141">
        <v>10</v>
      </c>
      <c r="B89" s="166" t="s">
        <v>16</v>
      </c>
      <c r="C89" s="4" t="s">
        <v>97</v>
      </c>
      <c r="D89" s="38" t="s">
        <v>41</v>
      </c>
      <c r="E89" s="38">
        <v>2</v>
      </c>
      <c r="F89" s="40" t="s">
        <v>98</v>
      </c>
      <c r="G89" s="6">
        <v>2512</v>
      </c>
    </row>
    <row r="90" spans="1:7" ht="15" hidden="1">
      <c r="A90" s="165"/>
      <c r="B90" s="167"/>
      <c r="C90" s="20"/>
      <c r="D90" s="39"/>
      <c r="E90" s="39"/>
      <c r="F90" s="20"/>
      <c r="G90" s="23"/>
    </row>
    <row r="91" spans="1:7" ht="15.75" thickBot="1">
      <c r="A91" s="168"/>
      <c r="B91" s="169"/>
      <c r="C91" s="169"/>
      <c r="D91" s="169"/>
      <c r="E91" s="169"/>
      <c r="F91" s="169"/>
      <c r="G91" s="70">
        <f>G89+G90</f>
        <v>2512</v>
      </c>
    </row>
    <row r="92" spans="1:7" ht="15" hidden="1">
      <c r="A92" s="71">
        <v>20</v>
      </c>
      <c r="B92" s="72" t="s">
        <v>32</v>
      </c>
      <c r="C92" s="73"/>
      <c r="D92" s="74"/>
      <c r="E92" s="74"/>
      <c r="F92" s="75"/>
      <c r="G92" s="76"/>
    </row>
    <row r="93" spans="1:7" ht="15.75" hidden="1" thickBot="1">
      <c r="A93" s="137"/>
      <c r="B93" s="138"/>
      <c r="C93" s="138"/>
      <c r="D93" s="138"/>
      <c r="E93" s="138"/>
      <c r="F93" s="138"/>
      <c r="G93" s="42">
        <f>SUM(G92:G92)</f>
        <v>0</v>
      </c>
    </row>
    <row r="94" spans="1:7" ht="15" hidden="1">
      <c r="A94" s="158">
        <v>14</v>
      </c>
      <c r="B94" s="157" t="s">
        <v>33</v>
      </c>
      <c r="C94" s="4"/>
      <c r="D94" s="77"/>
      <c r="E94" s="77"/>
      <c r="F94" s="84"/>
      <c r="G94" s="33"/>
    </row>
    <row r="95" spans="1:7" ht="15" hidden="1">
      <c r="A95" s="153"/>
      <c r="B95" s="154"/>
      <c r="C95" s="3"/>
      <c r="D95" s="34"/>
      <c r="E95" s="34"/>
      <c r="F95" s="3"/>
      <c r="G95" s="23"/>
    </row>
    <row r="96" spans="1:7" ht="15" hidden="1">
      <c r="A96" s="153"/>
      <c r="B96" s="154"/>
      <c r="C96" s="3"/>
      <c r="D96" s="34"/>
      <c r="E96" s="34"/>
      <c r="F96" s="20"/>
      <c r="G96" s="23"/>
    </row>
    <row r="97" spans="1:7" ht="15" hidden="1">
      <c r="A97" s="153"/>
      <c r="B97" s="154"/>
      <c r="C97" s="98"/>
      <c r="D97" s="99"/>
      <c r="E97" s="99"/>
      <c r="F97" s="100"/>
      <c r="G97" s="23"/>
    </row>
    <row r="98" spans="1:7" ht="15.75" hidden="1" thickBot="1">
      <c r="A98" s="159"/>
      <c r="B98" s="160"/>
      <c r="C98" s="160"/>
      <c r="D98" s="160"/>
      <c r="E98" s="160"/>
      <c r="F98" s="160"/>
      <c r="G98" s="47">
        <f>SUM(G94:G97)</f>
        <v>0</v>
      </c>
    </row>
    <row r="99" spans="1:7" ht="15" hidden="1">
      <c r="A99" s="131">
        <v>10</v>
      </c>
      <c r="B99" s="134" t="s">
        <v>34</v>
      </c>
      <c r="C99" s="40"/>
      <c r="D99" s="38"/>
      <c r="E99" s="38"/>
      <c r="F99" s="40"/>
      <c r="G99" s="6"/>
    </row>
    <row r="100" spans="1:7" ht="15" hidden="1">
      <c r="A100" s="132"/>
      <c r="B100" s="135"/>
      <c r="C100" s="20"/>
      <c r="D100" s="39"/>
      <c r="E100" s="39"/>
      <c r="F100" s="20"/>
      <c r="G100" s="23"/>
    </row>
    <row r="101" spans="1:7" ht="15" hidden="1">
      <c r="A101" s="133"/>
      <c r="B101" s="136"/>
      <c r="C101" s="27"/>
      <c r="D101" s="25"/>
      <c r="E101" s="25"/>
      <c r="F101" s="27"/>
      <c r="G101" s="28"/>
    </row>
    <row r="102" spans="1:7" ht="15.75" hidden="1" thickBot="1">
      <c r="A102" s="137"/>
      <c r="B102" s="138"/>
      <c r="C102" s="138"/>
      <c r="D102" s="138"/>
      <c r="E102" s="138"/>
      <c r="F102" s="138"/>
      <c r="G102" s="42">
        <f>G99+G100+G101</f>
        <v>0</v>
      </c>
    </row>
    <row r="103" spans="1:7" ht="30">
      <c r="A103" s="60">
        <v>11</v>
      </c>
      <c r="B103" s="37" t="s">
        <v>99</v>
      </c>
      <c r="C103" s="4" t="s">
        <v>100</v>
      </c>
      <c r="D103" s="38" t="s">
        <v>41</v>
      </c>
      <c r="E103" s="38">
        <v>3</v>
      </c>
      <c r="F103" s="84" t="s">
        <v>101</v>
      </c>
      <c r="G103" s="6">
        <v>3902</v>
      </c>
    </row>
    <row r="104" spans="1:7" ht="15.75" thickBot="1">
      <c r="A104" s="137"/>
      <c r="B104" s="138"/>
      <c r="C104" s="138"/>
      <c r="D104" s="138"/>
      <c r="E104" s="138"/>
      <c r="F104" s="138"/>
      <c r="G104" s="42">
        <f>SUM(G103:G103)</f>
        <v>3902</v>
      </c>
    </row>
    <row r="105" spans="1:7" ht="15.75" thickBot="1">
      <c r="A105" s="161" t="s">
        <v>6</v>
      </c>
      <c r="B105" s="162"/>
      <c r="C105" s="162"/>
      <c r="D105" s="162"/>
      <c r="E105" s="162"/>
      <c r="F105" s="162"/>
      <c r="G105" s="120">
        <f>G6+G11+G15+G19+G24+G29+G32+G38+G43+G48+G52+G56+G63+G67+G71+G75+G80+G84+G88+G91+G93+G98+G102+G104</f>
        <v>82859</v>
      </c>
    </row>
    <row r="106" spans="1:7" ht="15">
      <c r="A106" s="48"/>
      <c r="B106" s="48"/>
      <c r="C106" s="87"/>
      <c r="D106" s="78"/>
      <c r="E106" s="78"/>
      <c r="F106" s="87"/>
      <c r="G106" s="49"/>
    </row>
    <row r="107" spans="1:7" ht="60.75" customHeight="1">
      <c r="A107" s="50"/>
      <c r="B107" s="1" t="s">
        <v>19</v>
      </c>
      <c r="C107" s="88"/>
      <c r="D107" s="79"/>
      <c r="E107" s="79"/>
      <c r="F107" s="89" t="s">
        <v>7</v>
      </c>
      <c r="G107" s="51"/>
    </row>
    <row r="108" spans="1:7" ht="15.75">
      <c r="A108" s="50"/>
      <c r="B108" s="1"/>
      <c r="C108" s="88"/>
      <c r="D108" s="79"/>
      <c r="E108" s="79"/>
      <c r="F108" s="89"/>
      <c r="G108" s="51"/>
    </row>
    <row r="109" spans="1:7" ht="15.75">
      <c r="A109" s="50"/>
      <c r="B109" s="1" t="s">
        <v>17</v>
      </c>
      <c r="C109" s="88"/>
      <c r="D109" s="79"/>
      <c r="E109" s="79"/>
      <c r="F109" s="89" t="s">
        <v>18</v>
      </c>
      <c r="G109" s="51"/>
    </row>
    <row r="110" spans="1:7" ht="15">
      <c r="A110" s="50"/>
      <c r="B110" s="17"/>
      <c r="C110" s="101"/>
      <c r="D110" s="102"/>
      <c r="E110" s="102"/>
      <c r="F110" s="103"/>
      <c r="G110" s="52"/>
    </row>
  </sheetData>
  <sheetProtection/>
  <mergeCells count="70">
    <mergeCell ref="A102:F102"/>
    <mergeCell ref="A104:F104"/>
    <mergeCell ref="A105:F105"/>
    <mergeCell ref="A91:F91"/>
    <mergeCell ref="A93:F93"/>
    <mergeCell ref="A94:A97"/>
    <mergeCell ref="B94:B97"/>
    <mergeCell ref="A98:F98"/>
    <mergeCell ref="A99:A101"/>
    <mergeCell ref="B99:B101"/>
    <mergeCell ref="A84:F84"/>
    <mergeCell ref="A85:A87"/>
    <mergeCell ref="B85:B87"/>
    <mergeCell ref="A88:F88"/>
    <mergeCell ref="A89:A90"/>
    <mergeCell ref="B89:B90"/>
    <mergeCell ref="A75:F75"/>
    <mergeCell ref="A76:A79"/>
    <mergeCell ref="B76:B79"/>
    <mergeCell ref="A80:F80"/>
    <mergeCell ref="A81:A83"/>
    <mergeCell ref="B81:B83"/>
    <mergeCell ref="A67:F67"/>
    <mergeCell ref="A68:A70"/>
    <mergeCell ref="B68:B70"/>
    <mergeCell ref="A71:F71"/>
    <mergeCell ref="A72:A74"/>
    <mergeCell ref="B72:B74"/>
    <mergeCell ref="A56:F56"/>
    <mergeCell ref="A57:A62"/>
    <mergeCell ref="B57:B62"/>
    <mergeCell ref="A63:F63"/>
    <mergeCell ref="A64:A66"/>
    <mergeCell ref="B64:B66"/>
    <mergeCell ref="A48:F48"/>
    <mergeCell ref="A49:A51"/>
    <mergeCell ref="B49:B51"/>
    <mergeCell ref="A52:F52"/>
    <mergeCell ref="A53:A55"/>
    <mergeCell ref="B53:B55"/>
    <mergeCell ref="A38:F38"/>
    <mergeCell ref="A39:A42"/>
    <mergeCell ref="B39:B42"/>
    <mergeCell ref="A43:F43"/>
    <mergeCell ref="A44:A47"/>
    <mergeCell ref="B44:B47"/>
    <mergeCell ref="A29:F29"/>
    <mergeCell ref="A30:A31"/>
    <mergeCell ref="B30:B31"/>
    <mergeCell ref="A32:F32"/>
    <mergeCell ref="A33:A37"/>
    <mergeCell ref="B33:B37"/>
    <mergeCell ref="A19:F19"/>
    <mergeCell ref="A20:A23"/>
    <mergeCell ref="B20:B23"/>
    <mergeCell ref="A24:F24"/>
    <mergeCell ref="A25:A28"/>
    <mergeCell ref="B25:B28"/>
    <mergeCell ref="A11:F11"/>
    <mergeCell ref="A12:A14"/>
    <mergeCell ref="B12:B14"/>
    <mergeCell ref="A15:F15"/>
    <mergeCell ref="A16:A18"/>
    <mergeCell ref="B16:B18"/>
    <mergeCell ref="A1:G1"/>
    <mergeCell ref="A4:A5"/>
    <mergeCell ref="B4:B5"/>
    <mergeCell ref="A6:F6"/>
    <mergeCell ref="A7:A10"/>
    <mergeCell ref="B7:B1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112"/>
  <sheetViews>
    <sheetView zoomScalePageLayoutView="0" workbookViewId="0" topLeftCell="A1">
      <selection activeCell="I40" sqref="I40"/>
    </sheetView>
  </sheetViews>
  <sheetFormatPr defaultColWidth="9.140625" defaultRowHeight="15"/>
  <cols>
    <col min="1" max="1" width="4.00390625" style="50" customWidth="1"/>
    <col min="2" max="2" width="23.28125" style="17" customWidth="1"/>
    <col min="3" max="3" width="40.00390625" style="101" customWidth="1"/>
    <col min="4" max="4" width="5.421875" style="102" customWidth="1"/>
    <col min="5" max="5" width="7.421875" style="102" customWidth="1"/>
    <col min="6" max="6" width="41.140625" style="103" customWidth="1"/>
    <col min="7" max="7" width="13.140625" style="53" customWidth="1"/>
    <col min="8" max="8" width="9.140625" style="17" customWidth="1"/>
  </cols>
  <sheetData>
    <row r="1" spans="1:7" ht="15.75">
      <c r="A1" s="172" t="s">
        <v>102</v>
      </c>
      <c r="B1" s="173"/>
      <c r="C1" s="173"/>
      <c r="D1" s="173"/>
      <c r="E1" s="173"/>
      <c r="F1" s="173"/>
      <c r="G1" s="173"/>
    </row>
    <row r="2" spans="1:7" ht="15.75" thickBot="1">
      <c r="A2" s="11"/>
      <c r="B2" s="12"/>
      <c r="C2" s="80"/>
      <c r="D2" s="13"/>
      <c r="E2" s="13"/>
      <c r="F2" s="80"/>
      <c r="G2" s="13"/>
    </row>
    <row r="3" spans="1:8" ht="80.25" thickBot="1">
      <c r="A3" s="14" t="s">
        <v>4</v>
      </c>
      <c r="B3" s="15" t="s">
        <v>0</v>
      </c>
      <c r="C3" s="81" t="s">
        <v>1</v>
      </c>
      <c r="D3" s="61" t="s">
        <v>10</v>
      </c>
      <c r="E3" s="61" t="s">
        <v>11</v>
      </c>
      <c r="F3" s="81" t="s">
        <v>2</v>
      </c>
      <c r="G3" s="16" t="s">
        <v>3</v>
      </c>
      <c r="H3" s="93"/>
    </row>
    <row r="4" spans="1:8" ht="15" hidden="1">
      <c r="A4" s="141">
        <v>1</v>
      </c>
      <c r="B4" s="143" t="s">
        <v>12</v>
      </c>
      <c r="C4" s="4"/>
      <c r="D4" s="5"/>
      <c r="E4" s="55"/>
      <c r="F4" s="4"/>
      <c r="G4" s="18"/>
      <c r="H4" s="94"/>
    </row>
    <row r="5" spans="1:7" ht="15" hidden="1">
      <c r="A5" s="142"/>
      <c r="B5" s="144"/>
      <c r="C5" s="19"/>
      <c r="D5" s="2"/>
      <c r="E5" s="2"/>
      <c r="F5" s="20"/>
      <c r="G5" s="21"/>
    </row>
    <row r="6" spans="1:7" ht="15.75" hidden="1" thickBot="1">
      <c r="A6" s="145"/>
      <c r="B6" s="146"/>
      <c r="C6" s="146"/>
      <c r="D6" s="146"/>
      <c r="E6" s="146"/>
      <c r="F6" s="147"/>
      <c r="G6" s="54">
        <f>G4+G5</f>
        <v>0</v>
      </c>
    </row>
    <row r="7" spans="1:8" ht="15" hidden="1">
      <c r="A7" s="131">
        <v>2</v>
      </c>
      <c r="B7" s="134" t="s">
        <v>9</v>
      </c>
      <c r="C7" s="4"/>
      <c r="D7" s="62"/>
      <c r="E7" s="62"/>
      <c r="F7" s="40"/>
      <c r="G7" s="6"/>
      <c r="H7" s="35"/>
    </row>
    <row r="8" spans="1:7" ht="15" hidden="1">
      <c r="A8" s="132"/>
      <c r="B8" s="135"/>
      <c r="C8" s="3"/>
      <c r="D8" s="63"/>
      <c r="E8" s="64"/>
      <c r="F8" s="20"/>
      <c r="G8" s="23"/>
    </row>
    <row r="9" spans="1:7" ht="15" hidden="1">
      <c r="A9" s="132"/>
      <c r="B9" s="135"/>
      <c r="C9" s="24"/>
      <c r="D9" s="25"/>
      <c r="E9" s="26"/>
      <c r="F9" s="27"/>
      <c r="G9" s="28"/>
    </row>
    <row r="10" spans="1:7" ht="15" hidden="1">
      <c r="A10" s="133"/>
      <c r="B10" s="136"/>
      <c r="C10" s="24"/>
      <c r="D10" s="25"/>
      <c r="E10" s="26"/>
      <c r="F10" s="27"/>
      <c r="G10" s="28"/>
    </row>
    <row r="11" spans="1:7" ht="15.75" hidden="1" thickBot="1">
      <c r="A11" s="137"/>
      <c r="B11" s="138"/>
      <c r="C11" s="138"/>
      <c r="D11" s="138"/>
      <c r="E11" s="138"/>
      <c r="F11" s="138"/>
      <c r="G11" s="29">
        <f>G7+G8+G9+G10</f>
        <v>0</v>
      </c>
    </row>
    <row r="12" spans="1:7" ht="15" hidden="1">
      <c r="A12" s="131">
        <v>3</v>
      </c>
      <c r="B12" s="134" t="s">
        <v>8</v>
      </c>
      <c r="C12" s="19"/>
      <c r="D12" s="65"/>
      <c r="E12" s="65"/>
      <c r="F12" s="30"/>
      <c r="G12" s="31"/>
    </row>
    <row r="13" spans="1:7" ht="15" hidden="1">
      <c r="A13" s="132"/>
      <c r="B13" s="135"/>
      <c r="C13" s="3"/>
      <c r="D13" s="63"/>
      <c r="E13" s="63"/>
      <c r="F13" s="20"/>
      <c r="G13" s="32"/>
    </row>
    <row r="14" spans="1:7" ht="15" hidden="1">
      <c r="A14" s="133"/>
      <c r="B14" s="136"/>
      <c r="C14" s="24"/>
      <c r="D14" s="66"/>
      <c r="E14" s="66"/>
      <c r="F14" s="27"/>
      <c r="G14" s="59"/>
    </row>
    <row r="15" spans="1:7" ht="15.75" hidden="1" thickBot="1">
      <c r="A15" s="137"/>
      <c r="B15" s="138"/>
      <c r="C15" s="138"/>
      <c r="D15" s="138"/>
      <c r="E15" s="138"/>
      <c r="F15" s="138"/>
      <c r="G15" s="29">
        <f>G12+G13+G14</f>
        <v>0</v>
      </c>
    </row>
    <row r="16" spans="1:7" ht="15" hidden="1">
      <c r="A16" s="148">
        <v>1</v>
      </c>
      <c r="B16" s="134" t="s">
        <v>20</v>
      </c>
      <c r="C16" s="4"/>
      <c r="D16" s="77"/>
      <c r="E16" s="77"/>
      <c r="F16" s="40"/>
      <c r="G16" s="33"/>
    </row>
    <row r="17" spans="1:7" ht="15" hidden="1">
      <c r="A17" s="149"/>
      <c r="B17" s="135"/>
      <c r="C17" s="3"/>
      <c r="D17" s="34"/>
      <c r="E17" s="34"/>
      <c r="F17" s="20"/>
      <c r="G17" s="32"/>
    </row>
    <row r="18" spans="1:7" ht="15" hidden="1">
      <c r="A18" s="142"/>
      <c r="B18" s="136"/>
      <c r="C18" s="3"/>
      <c r="D18" s="34"/>
      <c r="E18" s="34"/>
      <c r="F18" s="20"/>
      <c r="G18" s="32"/>
    </row>
    <row r="19" spans="1:7" ht="15.75" hidden="1" thickBot="1">
      <c r="A19" s="137"/>
      <c r="B19" s="138"/>
      <c r="C19" s="138"/>
      <c r="D19" s="138"/>
      <c r="E19" s="138"/>
      <c r="F19" s="138"/>
      <c r="G19" s="29">
        <f>G16+G17+G18</f>
        <v>0</v>
      </c>
    </row>
    <row r="20" spans="1:7" ht="15" hidden="1">
      <c r="A20" s="148">
        <v>3</v>
      </c>
      <c r="B20" s="150" t="s">
        <v>14</v>
      </c>
      <c r="C20" s="4"/>
      <c r="D20" s="77"/>
      <c r="E20" s="77"/>
      <c r="F20" s="40"/>
      <c r="G20" s="33"/>
    </row>
    <row r="21" spans="1:7" ht="15" hidden="1">
      <c r="A21" s="149"/>
      <c r="B21" s="151"/>
      <c r="C21" s="3"/>
      <c r="D21" s="34"/>
      <c r="E21" s="34"/>
      <c r="F21" s="20"/>
      <c r="G21" s="32"/>
    </row>
    <row r="22" spans="1:7" ht="15" hidden="1">
      <c r="A22" s="149"/>
      <c r="B22" s="151"/>
      <c r="C22" s="3"/>
      <c r="D22" s="34"/>
      <c r="E22" s="34"/>
      <c r="F22" s="20"/>
      <c r="G22" s="32"/>
    </row>
    <row r="23" spans="1:7" ht="15" hidden="1">
      <c r="A23" s="142"/>
      <c r="B23" s="152"/>
      <c r="C23" s="3"/>
      <c r="D23" s="34"/>
      <c r="E23" s="34"/>
      <c r="F23" s="20"/>
      <c r="G23" s="32"/>
    </row>
    <row r="24" spans="1:7" ht="15.75" hidden="1" thickBot="1">
      <c r="A24" s="137"/>
      <c r="B24" s="138"/>
      <c r="C24" s="138"/>
      <c r="D24" s="138"/>
      <c r="E24" s="138"/>
      <c r="F24" s="138"/>
      <c r="G24" s="29">
        <f>G20+G21+G22+G23</f>
        <v>0</v>
      </c>
    </row>
    <row r="25" spans="1:8" ht="15" hidden="1">
      <c r="A25" s="148">
        <v>4</v>
      </c>
      <c r="B25" s="150" t="s">
        <v>22</v>
      </c>
      <c r="C25" s="4"/>
      <c r="D25" s="5"/>
      <c r="E25" s="55"/>
      <c r="F25" s="4"/>
      <c r="G25" s="6"/>
      <c r="H25" s="35"/>
    </row>
    <row r="26" spans="1:8" ht="15" hidden="1">
      <c r="A26" s="149"/>
      <c r="B26" s="151"/>
      <c r="C26" s="3"/>
      <c r="D26" s="63"/>
      <c r="E26" s="67"/>
      <c r="F26" s="20"/>
      <c r="G26" s="32"/>
      <c r="H26" s="35"/>
    </row>
    <row r="27" spans="1:8" ht="15" hidden="1">
      <c r="A27" s="149"/>
      <c r="B27" s="151"/>
      <c r="C27" s="3"/>
      <c r="D27" s="63"/>
      <c r="E27" s="63"/>
      <c r="F27" s="20"/>
      <c r="G27" s="32"/>
      <c r="H27" s="35"/>
    </row>
    <row r="28" spans="1:8" ht="15" hidden="1">
      <c r="A28" s="142"/>
      <c r="B28" s="152"/>
      <c r="C28" s="3"/>
      <c r="D28" s="63"/>
      <c r="E28" s="63"/>
      <c r="F28" s="20"/>
      <c r="G28" s="32"/>
      <c r="H28" s="35"/>
    </row>
    <row r="29" spans="1:7" ht="15.75" hidden="1" thickBot="1">
      <c r="A29" s="137"/>
      <c r="B29" s="138"/>
      <c r="C29" s="138"/>
      <c r="D29" s="138"/>
      <c r="E29" s="138"/>
      <c r="F29" s="138"/>
      <c r="G29" s="29">
        <f>G25+G26+G27+G28</f>
        <v>0</v>
      </c>
    </row>
    <row r="30" spans="1:7" ht="15" hidden="1">
      <c r="A30" s="131">
        <v>3</v>
      </c>
      <c r="B30" s="134" t="s">
        <v>21</v>
      </c>
      <c r="C30" s="4"/>
      <c r="D30" s="77"/>
      <c r="E30" s="77"/>
      <c r="F30" s="40"/>
      <c r="G30" s="33"/>
    </row>
    <row r="31" spans="1:7" ht="15.75" hidden="1" thickBot="1">
      <c r="A31" s="132"/>
      <c r="B31" s="135"/>
      <c r="C31" s="58"/>
      <c r="D31" s="82"/>
      <c r="E31" s="82"/>
      <c r="F31" s="83"/>
      <c r="G31" s="68"/>
    </row>
    <row r="32" spans="1:7" ht="15.75" hidden="1" thickBot="1">
      <c r="A32" s="155"/>
      <c r="B32" s="156"/>
      <c r="C32" s="156"/>
      <c r="D32" s="156"/>
      <c r="E32" s="156"/>
      <c r="F32" s="156"/>
      <c r="G32" s="92">
        <f>G31+G30</f>
        <v>0</v>
      </c>
    </row>
    <row r="33" spans="1:7" ht="15" hidden="1">
      <c r="A33" s="133">
        <v>5</v>
      </c>
      <c r="B33" s="136" t="s">
        <v>23</v>
      </c>
      <c r="C33" s="19"/>
      <c r="D33" s="43"/>
      <c r="E33" s="43"/>
      <c r="F33" s="85"/>
      <c r="G33" s="91"/>
    </row>
    <row r="34" spans="1:7" ht="15" hidden="1">
      <c r="A34" s="153"/>
      <c r="B34" s="154"/>
      <c r="C34" s="3"/>
      <c r="D34" s="7"/>
      <c r="E34" s="7"/>
      <c r="F34" s="3"/>
      <c r="G34" s="22"/>
    </row>
    <row r="35" spans="1:7" ht="15" hidden="1">
      <c r="A35" s="153"/>
      <c r="B35" s="154"/>
      <c r="C35" s="3"/>
      <c r="D35" s="39"/>
      <c r="E35" s="39"/>
      <c r="F35" s="20"/>
      <c r="G35" s="32"/>
    </row>
    <row r="36" spans="1:8" ht="15" hidden="1">
      <c r="A36" s="153"/>
      <c r="B36" s="154"/>
      <c r="C36" s="20"/>
      <c r="D36" s="39"/>
      <c r="E36" s="95"/>
      <c r="F36" s="20"/>
      <c r="G36" s="23"/>
      <c r="H36" s="35"/>
    </row>
    <row r="37" spans="1:8" ht="15" hidden="1">
      <c r="A37" s="153"/>
      <c r="B37" s="154"/>
      <c r="C37" s="20"/>
      <c r="D37" s="63"/>
      <c r="E37" s="63"/>
      <c r="F37" s="45"/>
      <c r="G37" s="23"/>
      <c r="H37" s="35"/>
    </row>
    <row r="38" spans="1:7" ht="15.75" hidden="1" thickBot="1">
      <c r="A38" s="137"/>
      <c r="B38" s="138"/>
      <c r="C38" s="138"/>
      <c r="D38" s="138"/>
      <c r="E38" s="138"/>
      <c r="F38" s="138"/>
      <c r="G38" s="29">
        <f>G33+G34+G35+G36</f>
        <v>0</v>
      </c>
    </row>
    <row r="39" spans="1:8" ht="15">
      <c r="A39" s="131">
        <v>1</v>
      </c>
      <c r="B39" s="134" t="s">
        <v>15</v>
      </c>
      <c r="C39" s="19" t="s">
        <v>103</v>
      </c>
      <c r="D39" s="2" t="s">
        <v>37</v>
      </c>
      <c r="E39" s="2">
        <v>90</v>
      </c>
      <c r="F39" s="30" t="s">
        <v>104</v>
      </c>
      <c r="G39" s="31">
        <v>43883</v>
      </c>
      <c r="H39" s="35"/>
    </row>
    <row r="40" spans="1:8" ht="90">
      <c r="A40" s="132"/>
      <c r="B40" s="135"/>
      <c r="C40" s="3" t="s">
        <v>105</v>
      </c>
      <c r="D40" s="39" t="s">
        <v>41</v>
      </c>
      <c r="E40" s="39">
        <v>130</v>
      </c>
      <c r="F40" s="20" t="s">
        <v>106</v>
      </c>
      <c r="G40" s="118">
        <v>124068</v>
      </c>
      <c r="H40" s="119"/>
    </row>
    <row r="41" spans="1:7" ht="15">
      <c r="A41" s="132"/>
      <c r="B41" s="135"/>
      <c r="C41" s="3" t="s">
        <v>107</v>
      </c>
      <c r="D41" s="39" t="s">
        <v>41</v>
      </c>
      <c r="E41" s="39">
        <v>16</v>
      </c>
      <c r="F41" s="45" t="s">
        <v>108</v>
      </c>
      <c r="G41" s="32">
        <v>10234</v>
      </c>
    </row>
    <row r="42" spans="1:7" ht="15" hidden="1">
      <c r="A42" s="133"/>
      <c r="B42" s="136"/>
      <c r="C42" s="3"/>
      <c r="D42" s="63"/>
      <c r="E42" s="63"/>
      <c r="F42" s="20"/>
      <c r="G42" s="32"/>
    </row>
    <row r="43" spans="1:7" ht="15.75" thickBot="1">
      <c r="A43" s="159"/>
      <c r="B43" s="160"/>
      <c r="C43" s="160"/>
      <c r="D43" s="160"/>
      <c r="E43" s="160"/>
      <c r="F43" s="160"/>
      <c r="G43" s="36">
        <f>SUM(G39:G42)</f>
        <v>178185</v>
      </c>
    </row>
    <row r="44" spans="1:8" ht="15" hidden="1">
      <c r="A44" s="148">
        <v>9</v>
      </c>
      <c r="B44" s="150" t="s">
        <v>24</v>
      </c>
      <c r="C44" s="4"/>
      <c r="D44" s="38"/>
      <c r="E44" s="38"/>
      <c r="F44" s="40"/>
      <c r="G44" s="6"/>
      <c r="H44" s="35"/>
    </row>
    <row r="45" spans="1:8" ht="15" hidden="1">
      <c r="A45" s="149"/>
      <c r="B45" s="151"/>
      <c r="C45" s="3"/>
      <c r="D45" s="39"/>
      <c r="E45" s="39"/>
      <c r="F45" s="20"/>
      <c r="G45" s="23"/>
      <c r="H45" s="35"/>
    </row>
    <row r="46" spans="1:8" ht="15" hidden="1">
      <c r="A46" s="149"/>
      <c r="B46" s="151"/>
      <c r="C46" s="24"/>
      <c r="D46" s="25"/>
      <c r="E46" s="25"/>
      <c r="F46" s="27"/>
      <c r="G46" s="28"/>
      <c r="H46" s="35"/>
    </row>
    <row r="47" spans="1:8" ht="15" hidden="1">
      <c r="A47" s="142"/>
      <c r="B47" s="152"/>
      <c r="C47" s="24"/>
      <c r="D47" s="25"/>
      <c r="E47" s="25"/>
      <c r="F47" s="27"/>
      <c r="G47" s="28"/>
      <c r="H47" s="35"/>
    </row>
    <row r="48" spans="1:7" ht="15.75" hidden="1" thickBot="1">
      <c r="A48" s="159"/>
      <c r="B48" s="160"/>
      <c r="C48" s="160"/>
      <c r="D48" s="160"/>
      <c r="E48" s="160"/>
      <c r="F48" s="160"/>
      <c r="G48" s="36">
        <f>G44+G45+G46+G47</f>
        <v>0</v>
      </c>
    </row>
    <row r="49" spans="1:7" ht="15" hidden="1">
      <c r="A49" s="158">
        <v>6</v>
      </c>
      <c r="B49" s="157" t="s">
        <v>5</v>
      </c>
      <c r="C49" s="4"/>
      <c r="D49" s="62"/>
      <c r="E49" s="62"/>
      <c r="F49" s="40"/>
      <c r="G49" s="6"/>
    </row>
    <row r="50" spans="1:7" ht="15" hidden="1">
      <c r="A50" s="153"/>
      <c r="B50" s="154"/>
      <c r="C50" s="3"/>
      <c r="D50" s="34"/>
      <c r="E50" s="34"/>
      <c r="F50" s="3"/>
      <c r="G50" s="32"/>
    </row>
    <row r="51" spans="1:7" ht="15" hidden="1">
      <c r="A51" s="153"/>
      <c r="B51" s="154"/>
      <c r="C51" s="3"/>
      <c r="D51" s="34"/>
      <c r="E51" s="34"/>
      <c r="F51" s="3"/>
      <c r="G51" s="32"/>
    </row>
    <row r="52" spans="1:7" ht="15.75" hidden="1" thickBot="1">
      <c r="A52" s="137"/>
      <c r="B52" s="138"/>
      <c r="C52" s="138"/>
      <c r="D52" s="138"/>
      <c r="E52" s="138"/>
      <c r="F52" s="138"/>
      <c r="G52" s="29">
        <f>SUM(G49:G51)</f>
        <v>0</v>
      </c>
    </row>
    <row r="53" spans="1:8" ht="15" hidden="1">
      <c r="A53" s="133">
        <v>6</v>
      </c>
      <c r="B53" s="136" t="s">
        <v>25</v>
      </c>
      <c r="C53" s="19"/>
      <c r="D53" s="43"/>
      <c r="E53" s="43"/>
      <c r="F53" s="19"/>
      <c r="G53" s="31"/>
      <c r="H53" s="35"/>
    </row>
    <row r="54" spans="1:8" ht="15" hidden="1">
      <c r="A54" s="153"/>
      <c r="B54" s="154"/>
      <c r="C54" s="3"/>
      <c r="D54" s="34"/>
      <c r="E54" s="34"/>
      <c r="F54" s="3"/>
      <c r="G54" s="32"/>
      <c r="H54" s="35"/>
    </row>
    <row r="55" spans="1:7" ht="15" hidden="1">
      <c r="A55" s="153"/>
      <c r="B55" s="154"/>
      <c r="C55" s="3"/>
      <c r="D55" s="63"/>
      <c r="E55" s="63"/>
      <c r="F55" s="20"/>
      <c r="G55" s="23"/>
    </row>
    <row r="56" spans="1:7" ht="15.75" hidden="1" thickBot="1">
      <c r="A56" s="137"/>
      <c r="B56" s="138"/>
      <c r="C56" s="138"/>
      <c r="D56" s="138"/>
      <c r="E56" s="138"/>
      <c r="F56" s="138"/>
      <c r="G56" s="90">
        <f>SUM(G53:G55)</f>
        <v>0</v>
      </c>
    </row>
    <row r="57" spans="1:8" ht="15" hidden="1">
      <c r="A57" s="132">
        <v>9</v>
      </c>
      <c r="B57" s="135" t="s">
        <v>26</v>
      </c>
      <c r="C57" s="19"/>
      <c r="D57" s="2"/>
      <c r="E57" s="2"/>
      <c r="F57" s="85"/>
      <c r="G57" s="31"/>
      <c r="H57" s="35"/>
    </row>
    <row r="58" spans="1:7" ht="15" hidden="1">
      <c r="A58" s="132"/>
      <c r="B58" s="135"/>
      <c r="C58" s="3"/>
      <c r="D58" s="34"/>
      <c r="E58" s="41"/>
      <c r="F58" s="3"/>
      <c r="G58" s="32"/>
    </row>
    <row r="59" spans="1:7" ht="15" hidden="1">
      <c r="A59" s="132"/>
      <c r="B59" s="135"/>
      <c r="C59" s="3"/>
      <c r="D59" s="34"/>
      <c r="E59" s="41"/>
      <c r="F59" s="3"/>
      <c r="G59" s="32"/>
    </row>
    <row r="60" spans="1:7" ht="15" hidden="1">
      <c r="A60" s="132"/>
      <c r="B60" s="135"/>
      <c r="C60" s="3"/>
      <c r="D60" s="7"/>
      <c r="E60" s="7"/>
      <c r="F60" s="3"/>
      <c r="G60" s="23"/>
    </row>
    <row r="61" spans="1:7" ht="15" hidden="1">
      <c r="A61" s="132"/>
      <c r="B61" s="135"/>
      <c r="C61" s="24"/>
      <c r="D61" s="9"/>
      <c r="E61" s="9"/>
      <c r="F61" s="24"/>
      <c r="G61" s="28"/>
    </row>
    <row r="62" spans="1:7" ht="15" hidden="1">
      <c r="A62" s="133"/>
      <c r="B62" s="136"/>
      <c r="C62" s="24"/>
      <c r="D62" s="9"/>
      <c r="E62" s="9"/>
      <c r="F62" s="24"/>
      <c r="G62" s="28"/>
    </row>
    <row r="63" spans="1:7" ht="15.75" hidden="1" thickBot="1">
      <c r="A63" s="159"/>
      <c r="B63" s="160"/>
      <c r="C63" s="160"/>
      <c r="D63" s="160"/>
      <c r="E63" s="160"/>
      <c r="F63" s="160"/>
      <c r="G63" s="36">
        <f>G57+G58+G59+G60+G61+G62</f>
        <v>0</v>
      </c>
    </row>
    <row r="64" spans="1:8" ht="15" hidden="1">
      <c r="A64" s="141">
        <v>7</v>
      </c>
      <c r="B64" s="166" t="s">
        <v>27</v>
      </c>
      <c r="C64" s="4"/>
      <c r="D64" s="5"/>
      <c r="E64" s="5"/>
      <c r="F64" s="4"/>
      <c r="G64" s="6"/>
      <c r="H64" s="35"/>
    </row>
    <row r="65" spans="1:8" ht="15" hidden="1">
      <c r="A65" s="165"/>
      <c r="B65" s="167"/>
      <c r="C65" s="3"/>
      <c r="D65" s="39"/>
      <c r="E65" s="39"/>
      <c r="F65" s="20"/>
      <c r="G65" s="23"/>
      <c r="H65" s="35"/>
    </row>
    <row r="66" spans="1:8" ht="15" hidden="1">
      <c r="A66" s="165"/>
      <c r="B66" s="167"/>
      <c r="C66" s="3"/>
      <c r="D66" s="39"/>
      <c r="E66" s="39"/>
      <c r="F66" s="20"/>
      <c r="G66" s="23"/>
      <c r="H66" s="35"/>
    </row>
    <row r="67" spans="1:7" ht="15.75" hidden="1" thickBot="1">
      <c r="A67" s="137"/>
      <c r="B67" s="138"/>
      <c r="C67" s="138"/>
      <c r="D67" s="138"/>
      <c r="E67" s="138"/>
      <c r="F67" s="138"/>
      <c r="G67" s="29">
        <f>G64+G65+G66</f>
        <v>0</v>
      </c>
    </row>
    <row r="68" spans="1:7" ht="30">
      <c r="A68" s="158">
        <v>2</v>
      </c>
      <c r="B68" s="157" t="s">
        <v>28</v>
      </c>
      <c r="C68" s="4" t="s">
        <v>109</v>
      </c>
      <c r="D68" s="69" t="s">
        <v>41</v>
      </c>
      <c r="E68" s="69">
        <v>6</v>
      </c>
      <c r="F68" s="86" t="s">
        <v>110</v>
      </c>
      <c r="G68" s="6">
        <v>3716</v>
      </c>
    </row>
    <row r="69" spans="1:8" ht="15" hidden="1">
      <c r="A69" s="153"/>
      <c r="B69" s="154"/>
      <c r="C69" s="3"/>
      <c r="D69" s="63"/>
      <c r="E69" s="63"/>
      <c r="F69" s="45"/>
      <c r="G69" s="23"/>
      <c r="H69" s="35"/>
    </row>
    <row r="70" spans="1:8" ht="15" hidden="1">
      <c r="A70" s="153"/>
      <c r="B70" s="154"/>
      <c r="C70" s="3"/>
      <c r="D70" s="63"/>
      <c r="E70" s="63"/>
      <c r="F70" s="20"/>
      <c r="G70" s="23"/>
      <c r="H70" s="35"/>
    </row>
    <row r="71" spans="1:7" ht="15.75" thickBot="1">
      <c r="A71" s="137"/>
      <c r="B71" s="138"/>
      <c r="C71" s="138"/>
      <c r="D71" s="138"/>
      <c r="E71" s="138"/>
      <c r="F71" s="138"/>
      <c r="G71" s="42">
        <f>SUM(G68:G70)</f>
        <v>3716</v>
      </c>
    </row>
    <row r="72" spans="1:8" ht="15" hidden="1">
      <c r="A72" s="149">
        <v>15</v>
      </c>
      <c r="B72" s="151" t="s">
        <v>29</v>
      </c>
      <c r="C72" s="19"/>
      <c r="D72" s="43"/>
      <c r="E72" s="43"/>
      <c r="F72" s="30"/>
      <c r="G72" s="31"/>
      <c r="H72" s="35"/>
    </row>
    <row r="73" spans="1:7" ht="15" hidden="1">
      <c r="A73" s="149"/>
      <c r="B73" s="151"/>
      <c r="C73" s="3"/>
      <c r="D73" s="63"/>
      <c r="E73" s="67"/>
      <c r="F73" s="20"/>
      <c r="G73" s="23"/>
    </row>
    <row r="74" spans="1:7" ht="15" hidden="1">
      <c r="A74" s="142"/>
      <c r="B74" s="152"/>
      <c r="C74" s="3"/>
      <c r="D74" s="39"/>
      <c r="E74" s="39"/>
      <c r="F74" s="20"/>
      <c r="G74" s="23"/>
    </row>
    <row r="75" spans="1:7" ht="15.75" hidden="1" thickBot="1">
      <c r="A75" s="137"/>
      <c r="B75" s="138"/>
      <c r="C75" s="138"/>
      <c r="D75" s="138"/>
      <c r="E75" s="138"/>
      <c r="F75" s="138"/>
      <c r="G75" s="42">
        <f>G72+G73+G74</f>
        <v>0</v>
      </c>
    </row>
    <row r="76" spans="1:8" ht="15" hidden="1">
      <c r="A76" s="148">
        <v>7</v>
      </c>
      <c r="B76" s="150" t="s">
        <v>30</v>
      </c>
      <c r="C76" s="4"/>
      <c r="D76" s="5"/>
      <c r="E76" s="5"/>
      <c r="F76" s="4"/>
      <c r="G76" s="6"/>
      <c r="H76" s="35"/>
    </row>
    <row r="77" spans="1:8" ht="15" hidden="1">
      <c r="A77" s="149"/>
      <c r="B77" s="151"/>
      <c r="C77" s="19"/>
      <c r="D77" s="43"/>
      <c r="E77" s="44"/>
      <c r="F77" s="30"/>
      <c r="G77" s="31"/>
      <c r="H77" s="35"/>
    </row>
    <row r="78" spans="1:8" ht="15" hidden="1">
      <c r="A78" s="149"/>
      <c r="B78" s="151"/>
      <c r="C78" s="3"/>
      <c r="D78" s="7"/>
      <c r="E78" s="8"/>
      <c r="F78" s="20"/>
      <c r="G78" s="23"/>
      <c r="H78" s="35"/>
    </row>
    <row r="79" spans="1:8" ht="15" hidden="1">
      <c r="A79" s="142"/>
      <c r="B79" s="152"/>
      <c r="C79" s="24"/>
      <c r="D79" s="9"/>
      <c r="E79" s="10"/>
      <c r="F79" s="20"/>
      <c r="G79" s="28"/>
      <c r="H79" s="35"/>
    </row>
    <row r="80" spans="1:7" ht="15.75" hidden="1" thickBot="1">
      <c r="A80" s="137"/>
      <c r="B80" s="138"/>
      <c r="C80" s="138"/>
      <c r="D80" s="138"/>
      <c r="E80" s="138"/>
      <c r="F80" s="138"/>
      <c r="G80" s="42">
        <f>G76+G77+G78+G79</f>
        <v>0</v>
      </c>
    </row>
    <row r="81" spans="1:8" ht="15" hidden="1">
      <c r="A81" s="148">
        <v>8</v>
      </c>
      <c r="B81" s="150" t="s">
        <v>31</v>
      </c>
      <c r="C81" s="4"/>
      <c r="D81" s="5"/>
      <c r="E81" s="55"/>
      <c r="F81" s="40"/>
      <c r="G81" s="6"/>
      <c r="H81" s="35"/>
    </row>
    <row r="82" spans="1:8" ht="15" hidden="1">
      <c r="A82" s="149"/>
      <c r="B82" s="151"/>
      <c r="C82" s="3"/>
      <c r="D82" s="7"/>
      <c r="E82" s="56"/>
      <c r="F82" s="20"/>
      <c r="G82" s="57"/>
      <c r="H82" s="35"/>
    </row>
    <row r="83" spans="1:8" ht="15" hidden="1">
      <c r="A83" s="142"/>
      <c r="B83" s="152"/>
      <c r="C83" s="3"/>
      <c r="D83" s="7"/>
      <c r="E83" s="56"/>
      <c r="F83" s="3"/>
      <c r="G83" s="57"/>
      <c r="H83" s="35"/>
    </row>
    <row r="84" spans="1:7" ht="15.75" hidden="1" thickBot="1">
      <c r="A84" s="163"/>
      <c r="B84" s="164"/>
      <c r="C84" s="164"/>
      <c r="D84" s="164"/>
      <c r="E84" s="164"/>
      <c r="F84" s="164"/>
      <c r="G84" s="47">
        <f>G81+G82+G83</f>
        <v>0</v>
      </c>
    </row>
    <row r="85" spans="1:7" ht="75">
      <c r="A85" s="158">
        <v>3</v>
      </c>
      <c r="B85" s="157" t="s">
        <v>13</v>
      </c>
      <c r="C85" s="4" t="s">
        <v>111</v>
      </c>
      <c r="D85" s="5" t="s">
        <v>112</v>
      </c>
      <c r="E85" s="55" t="s">
        <v>113</v>
      </c>
      <c r="F85" s="40" t="s">
        <v>114</v>
      </c>
      <c r="G85" s="6">
        <v>5659</v>
      </c>
    </row>
    <row r="86" spans="1:7" ht="75">
      <c r="A86" s="153"/>
      <c r="B86" s="154"/>
      <c r="C86" s="3" t="s">
        <v>115</v>
      </c>
      <c r="D86" s="7" t="s">
        <v>112</v>
      </c>
      <c r="E86" s="8" t="s">
        <v>116</v>
      </c>
      <c r="F86" s="20" t="s">
        <v>117</v>
      </c>
      <c r="G86" s="23">
        <v>3180</v>
      </c>
    </row>
    <row r="87" spans="1:7" ht="15" hidden="1">
      <c r="A87" s="153"/>
      <c r="B87" s="154"/>
      <c r="C87" s="3"/>
      <c r="D87" s="7"/>
      <c r="E87" s="7"/>
      <c r="F87" s="45"/>
      <c r="G87" s="23"/>
    </row>
    <row r="88" spans="1:7" ht="15.75" thickBot="1">
      <c r="A88" s="168"/>
      <c r="B88" s="169"/>
      <c r="C88" s="169"/>
      <c r="D88" s="169"/>
      <c r="E88" s="169"/>
      <c r="F88" s="169"/>
      <c r="G88" s="42">
        <f>G85+G86+G87</f>
        <v>8839</v>
      </c>
    </row>
    <row r="89" spans="1:8" ht="15" hidden="1">
      <c r="A89" s="142">
        <v>10</v>
      </c>
      <c r="B89" s="152" t="s">
        <v>16</v>
      </c>
      <c r="C89" s="19"/>
      <c r="D89" s="43"/>
      <c r="E89" s="43"/>
      <c r="F89" s="30"/>
      <c r="G89" s="31"/>
      <c r="H89" s="35"/>
    </row>
    <row r="90" spans="1:8" ht="15" hidden="1">
      <c r="A90" s="165"/>
      <c r="B90" s="167"/>
      <c r="C90" s="20"/>
      <c r="D90" s="39"/>
      <c r="E90" s="39"/>
      <c r="F90" s="20"/>
      <c r="G90" s="23"/>
      <c r="H90" s="35"/>
    </row>
    <row r="91" spans="1:7" ht="15.75" hidden="1" thickBot="1">
      <c r="A91" s="168"/>
      <c r="B91" s="169"/>
      <c r="C91" s="169"/>
      <c r="D91" s="169"/>
      <c r="E91" s="169"/>
      <c r="F91" s="169"/>
      <c r="G91" s="70">
        <f>G89+G90</f>
        <v>0</v>
      </c>
    </row>
    <row r="92" spans="1:8" ht="15" hidden="1">
      <c r="A92" s="71">
        <v>20</v>
      </c>
      <c r="B92" s="72" t="s">
        <v>32</v>
      </c>
      <c r="C92" s="73"/>
      <c r="D92" s="74"/>
      <c r="E92" s="74"/>
      <c r="F92" s="75"/>
      <c r="G92" s="76"/>
      <c r="H92" s="97"/>
    </row>
    <row r="93" spans="1:7" ht="15.75" hidden="1" thickBot="1">
      <c r="A93" s="137"/>
      <c r="B93" s="138"/>
      <c r="C93" s="138"/>
      <c r="D93" s="138"/>
      <c r="E93" s="138"/>
      <c r="F93" s="138"/>
      <c r="G93" s="42">
        <f>SUM(G92:G92)</f>
        <v>0</v>
      </c>
    </row>
    <row r="94" spans="1:7" ht="15" hidden="1">
      <c r="A94" s="158">
        <v>14</v>
      </c>
      <c r="B94" s="157" t="s">
        <v>33</v>
      </c>
      <c r="C94" s="4"/>
      <c r="D94" s="77"/>
      <c r="E94" s="77"/>
      <c r="F94" s="84"/>
      <c r="G94" s="33"/>
    </row>
    <row r="95" spans="1:7" ht="15" hidden="1">
      <c r="A95" s="153"/>
      <c r="B95" s="154"/>
      <c r="C95" s="3"/>
      <c r="D95" s="34"/>
      <c r="E95" s="34"/>
      <c r="F95" s="3"/>
      <c r="G95" s="23"/>
    </row>
    <row r="96" spans="1:7" ht="15" hidden="1">
      <c r="A96" s="153"/>
      <c r="B96" s="154"/>
      <c r="C96" s="3"/>
      <c r="D96" s="34"/>
      <c r="E96" s="34"/>
      <c r="F96" s="20"/>
      <c r="G96" s="23"/>
    </row>
    <row r="97" spans="1:7" ht="15" hidden="1">
      <c r="A97" s="153"/>
      <c r="B97" s="154"/>
      <c r="C97" s="98"/>
      <c r="D97" s="99"/>
      <c r="E97" s="99"/>
      <c r="F97" s="100"/>
      <c r="G97" s="23"/>
    </row>
    <row r="98" spans="1:7" ht="15.75" hidden="1" thickBot="1">
      <c r="A98" s="159"/>
      <c r="B98" s="160"/>
      <c r="C98" s="160"/>
      <c r="D98" s="160"/>
      <c r="E98" s="160"/>
      <c r="F98" s="160"/>
      <c r="G98" s="47">
        <f>SUM(G94:G97)</f>
        <v>0</v>
      </c>
    </row>
    <row r="99" spans="1:8" ht="15" hidden="1">
      <c r="A99" s="131">
        <v>10</v>
      </c>
      <c r="B99" s="134" t="s">
        <v>34</v>
      </c>
      <c r="C99" s="40"/>
      <c r="D99" s="38"/>
      <c r="E99" s="38"/>
      <c r="F99" s="40"/>
      <c r="G99" s="6"/>
      <c r="H99" s="35"/>
    </row>
    <row r="100" spans="1:8" ht="15" hidden="1">
      <c r="A100" s="132"/>
      <c r="B100" s="135"/>
      <c r="C100" s="20"/>
      <c r="D100" s="39"/>
      <c r="E100" s="39"/>
      <c r="F100" s="20"/>
      <c r="G100" s="23"/>
      <c r="H100" s="35"/>
    </row>
    <row r="101" spans="1:8" ht="15" hidden="1">
      <c r="A101" s="133"/>
      <c r="B101" s="136"/>
      <c r="C101" s="27"/>
      <c r="D101" s="25"/>
      <c r="E101" s="25"/>
      <c r="F101" s="27"/>
      <c r="G101" s="28"/>
      <c r="H101" s="35"/>
    </row>
    <row r="102" spans="1:7" ht="15.75" hidden="1" thickBot="1">
      <c r="A102" s="137"/>
      <c r="B102" s="138"/>
      <c r="C102" s="138"/>
      <c r="D102" s="138"/>
      <c r="E102" s="138"/>
      <c r="F102" s="138"/>
      <c r="G102" s="42">
        <f>G99+G100+G101</f>
        <v>0</v>
      </c>
    </row>
    <row r="103" spans="1:8" ht="15" hidden="1">
      <c r="A103" s="60">
        <v>11</v>
      </c>
      <c r="B103" s="37" t="s">
        <v>99</v>
      </c>
      <c r="C103" s="4"/>
      <c r="D103" s="38"/>
      <c r="E103" s="38"/>
      <c r="F103" s="84"/>
      <c r="G103" s="6"/>
      <c r="H103" s="35"/>
    </row>
    <row r="104" spans="1:7" ht="15.75" hidden="1" thickBot="1">
      <c r="A104" s="137"/>
      <c r="B104" s="138"/>
      <c r="C104" s="138"/>
      <c r="D104" s="138"/>
      <c r="E104" s="138"/>
      <c r="F104" s="138"/>
      <c r="G104" s="42">
        <f>SUM(G103:G103)</f>
        <v>0</v>
      </c>
    </row>
    <row r="105" spans="1:7" ht="15.75" thickBot="1">
      <c r="A105" s="170" t="s">
        <v>6</v>
      </c>
      <c r="B105" s="171"/>
      <c r="C105" s="171"/>
      <c r="D105" s="171"/>
      <c r="E105" s="171"/>
      <c r="F105" s="171"/>
      <c r="G105" s="117">
        <f>G6+G11+G15+G19+G24+G29+G32+G38+G43+G48+G52+G56+G63+G67+G71+G75+G80+G84+G88+G91+G93+G98+G102+G104</f>
        <v>190740</v>
      </c>
    </row>
    <row r="106" spans="1:7" ht="76.5" customHeight="1">
      <c r="A106" s="48"/>
      <c r="B106" s="48"/>
      <c r="C106" s="87"/>
      <c r="D106" s="78"/>
      <c r="E106" s="78"/>
      <c r="F106" s="87"/>
      <c r="G106" s="49"/>
    </row>
    <row r="107" spans="2:7" ht="15.75">
      <c r="B107" s="1" t="s">
        <v>19</v>
      </c>
      <c r="C107" s="88"/>
      <c r="D107" s="79"/>
      <c r="E107" s="79"/>
      <c r="F107" s="89" t="s">
        <v>7</v>
      </c>
      <c r="G107" s="51"/>
    </row>
    <row r="108" spans="2:8" ht="15.75">
      <c r="B108" s="1"/>
      <c r="C108" s="88"/>
      <c r="D108" s="79"/>
      <c r="E108" s="79"/>
      <c r="F108" s="89"/>
      <c r="G108" s="51"/>
      <c r="H108" s="93"/>
    </row>
    <row r="109" spans="2:7" ht="15.75">
      <c r="B109" s="1" t="s">
        <v>17</v>
      </c>
      <c r="C109" s="88"/>
      <c r="D109" s="79"/>
      <c r="E109" s="79"/>
      <c r="F109" s="89" t="s">
        <v>18</v>
      </c>
      <c r="G109" s="51"/>
    </row>
    <row r="110" ht="15">
      <c r="G110" s="52"/>
    </row>
    <row r="111" ht="15">
      <c r="G111" s="52"/>
    </row>
    <row r="112" ht="15">
      <c r="G112" s="52"/>
    </row>
  </sheetData>
  <sheetProtection/>
  <mergeCells count="70">
    <mergeCell ref="A1:G1"/>
    <mergeCell ref="A4:A5"/>
    <mergeCell ref="B4:B5"/>
    <mergeCell ref="A6:F6"/>
    <mergeCell ref="A7:A10"/>
    <mergeCell ref="B7:B10"/>
    <mergeCell ref="A11:F11"/>
    <mergeCell ref="A12:A14"/>
    <mergeCell ref="B12:B14"/>
    <mergeCell ref="A15:F15"/>
    <mergeCell ref="A16:A18"/>
    <mergeCell ref="B16:B18"/>
    <mergeCell ref="A19:F19"/>
    <mergeCell ref="A20:A23"/>
    <mergeCell ref="B20:B23"/>
    <mergeCell ref="A24:F24"/>
    <mergeCell ref="A25:A28"/>
    <mergeCell ref="B25:B28"/>
    <mergeCell ref="A29:F29"/>
    <mergeCell ref="A30:A31"/>
    <mergeCell ref="B30:B31"/>
    <mergeCell ref="A32:F32"/>
    <mergeCell ref="A33:A37"/>
    <mergeCell ref="B33:B37"/>
    <mergeCell ref="A38:F38"/>
    <mergeCell ref="A39:A42"/>
    <mergeCell ref="B39:B42"/>
    <mergeCell ref="A43:F43"/>
    <mergeCell ref="A44:A47"/>
    <mergeCell ref="B44:B47"/>
    <mergeCell ref="A48:F48"/>
    <mergeCell ref="A49:A51"/>
    <mergeCell ref="B49:B51"/>
    <mergeCell ref="A52:F52"/>
    <mergeCell ref="A53:A55"/>
    <mergeCell ref="B53:B55"/>
    <mergeCell ref="A56:F56"/>
    <mergeCell ref="A57:A62"/>
    <mergeCell ref="B57:B62"/>
    <mergeCell ref="A63:F63"/>
    <mergeCell ref="A64:A66"/>
    <mergeCell ref="B64:B66"/>
    <mergeCell ref="A67:F67"/>
    <mergeCell ref="A68:A70"/>
    <mergeCell ref="B68:B70"/>
    <mergeCell ref="A71:F71"/>
    <mergeCell ref="A72:A74"/>
    <mergeCell ref="B72:B74"/>
    <mergeCell ref="A75:F75"/>
    <mergeCell ref="A76:A79"/>
    <mergeCell ref="B76:B79"/>
    <mergeCell ref="A80:F80"/>
    <mergeCell ref="A81:A83"/>
    <mergeCell ref="B81:B83"/>
    <mergeCell ref="A84:F84"/>
    <mergeCell ref="A85:A87"/>
    <mergeCell ref="B85:B87"/>
    <mergeCell ref="A88:F88"/>
    <mergeCell ref="A89:A90"/>
    <mergeCell ref="B89:B90"/>
    <mergeCell ref="A102:F102"/>
    <mergeCell ref="A104:F104"/>
    <mergeCell ref="A105:F105"/>
    <mergeCell ref="A91:F91"/>
    <mergeCell ref="A93:F93"/>
    <mergeCell ref="A94:A97"/>
    <mergeCell ref="B94:B97"/>
    <mergeCell ref="A98:F98"/>
    <mergeCell ref="A99:A101"/>
    <mergeCell ref="B99:B10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109"/>
  <sheetViews>
    <sheetView zoomScalePageLayoutView="0" workbookViewId="0" topLeftCell="A38">
      <selection activeCell="C114" sqref="C114"/>
    </sheetView>
  </sheetViews>
  <sheetFormatPr defaultColWidth="9.140625" defaultRowHeight="15"/>
  <cols>
    <col min="1" max="1" width="4.00390625" style="0" customWidth="1"/>
    <col min="2" max="2" width="23.28125" style="0" customWidth="1"/>
    <col min="3" max="3" width="40.00390625" style="0" customWidth="1"/>
    <col min="4" max="4" width="5.421875" style="0" customWidth="1"/>
    <col min="5" max="5" width="7.421875" style="0" customWidth="1"/>
    <col min="6" max="6" width="41.140625" style="0" customWidth="1"/>
    <col min="7" max="7" width="13.140625" style="0" customWidth="1"/>
  </cols>
  <sheetData>
    <row r="1" spans="1:7" ht="15.75">
      <c r="A1" s="172" t="s">
        <v>118</v>
      </c>
      <c r="B1" s="173"/>
      <c r="C1" s="173"/>
      <c r="D1" s="173"/>
      <c r="E1" s="173"/>
      <c r="F1" s="173"/>
      <c r="G1" s="173"/>
    </row>
    <row r="2" spans="1:7" ht="15.75" thickBot="1">
      <c r="A2" s="11"/>
      <c r="B2" s="12"/>
      <c r="C2" s="80"/>
      <c r="D2" s="13"/>
      <c r="E2" s="13"/>
      <c r="F2" s="80"/>
      <c r="G2" s="13"/>
    </row>
    <row r="3" spans="1:7" ht="80.25" thickBot="1">
      <c r="A3" s="110" t="s">
        <v>4</v>
      </c>
      <c r="B3" s="111" t="s">
        <v>0</v>
      </c>
      <c r="C3" s="112" t="s">
        <v>1</v>
      </c>
      <c r="D3" s="113" t="s">
        <v>10</v>
      </c>
      <c r="E3" s="113" t="s">
        <v>11</v>
      </c>
      <c r="F3" s="112" t="s">
        <v>2</v>
      </c>
      <c r="G3" s="114" t="s">
        <v>3</v>
      </c>
    </row>
    <row r="4" spans="1:7" ht="90">
      <c r="A4" s="141">
        <v>1</v>
      </c>
      <c r="B4" s="143" t="s">
        <v>12</v>
      </c>
      <c r="C4" s="4" t="s">
        <v>119</v>
      </c>
      <c r="D4" s="5" t="s">
        <v>41</v>
      </c>
      <c r="E4" s="55" t="s">
        <v>120</v>
      </c>
      <c r="F4" s="4" t="s">
        <v>121</v>
      </c>
      <c r="G4" s="18">
        <v>2254</v>
      </c>
    </row>
    <row r="5" spans="1:7" ht="15" hidden="1">
      <c r="A5" s="165"/>
      <c r="B5" s="174"/>
      <c r="C5" s="3"/>
      <c r="D5" s="7"/>
      <c r="E5" s="7"/>
      <c r="F5" s="20"/>
      <c r="G5" s="22"/>
    </row>
    <row r="6" spans="1:7" ht="15.75" thickBot="1">
      <c r="A6" s="175"/>
      <c r="B6" s="176"/>
      <c r="C6" s="176"/>
      <c r="D6" s="176"/>
      <c r="E6" s="176"/>
      <c r="F6" s="176"/>
      <c r="G6" s="115">
        <f>G4+G5</f>
        <v>2254</v>
      </c>
    </row>
    <row r="7" spans="1:7" ht="15" hidden="1">
      <c r="A7" s="132">
        <v>2</v>
      </c>
      <c r="B7" s="135" t="s">
        <v>9</v>
      </c>
      <c r="C7" s="19"/>
      <c r="D7" s="65"/>
      <c r="E7" s="65"/>
      <c r="F7" s="30"/>
      <c r="G7" s="31"/>
    </row>
    <row r="8" spans="1:7" ht="15" hidden="1">
      <c r="A8" s="132"/>
      <c r="B8" s="135"/>
      <c r="C8" s="3"/>
      <c r="D8" s="63"/>
      <c r="E8" s="64"/>
      <c r="F8" s="20"/>
      <c r="G8" s="23"/>
    </row>
    <row r="9" spans="1:7" ht="15" hidden="1">
      <c r="A9" s="132"/>
      <c r="B9" s="135"/>
      <c r="C9" s="24"/>
      <c r="D9" s="25"/>
      <c r="E9" s="26"/>
      <c r="F9" s="27"/>
      <c r="G9" s="28"/>
    </row>
    <row r="10" spans="1:7" ht="15" hidden="1">
      <c r="A10" s="133"/>
      <c r="B10" s="136"/>
      <c r="C10" s="24"/>
      <c r="D10" s="25"/>
      <c r="E10" s="26"/>
      <c r="F10" s="27"/>
      <c r="G10" s="28"/>
    </row>
    <row r="11" spans="1:7" ht="15.75" hidden="1" thickBot="1">
      <c r="A11" s="137"/>
      <c r="B11" s="138"/>
      <c r="C11" s="138"/>
      <c r="D11" s="138"/>
      <c r="E11" s="138"/>
      <c r="F11" s="138"/>
      <c r="G11" s="29">
        <f>G7+G8+G9+G10</f>
        <v>0</v>
      </c>
    </row>
    <row r="12" spans="1:7" ht="15" hidden="1">
      <c r="A12" s="131">
        <v>3</v>
      </c>
      <c r="B12" s="134" t="s">
        <v>8</v>
      </c>
      <c r="C12" s="19"/>
      <c r="D12" s="65"/>
      <c r="E12" s="65"/>
      <c r="F12" s="30"/>
      <c r="G12" s="31"/>
    </row>
    <row r="13" spans="1:7" ht="15" hidden="1">
      <c r="A13" s="132"/>
      <c r="B13" s="135"/>
      <c r="C13" s="3"/>
      <c r="D13" s="63"/>
      <c r="E13" s="63"/>
      <c r="F13" s="20"/>
      <c r="G13" s="32"/>
    </row>
    <row r="14" spans="1:7" ht="15" hidden="1">
      <c r="A14" s="133"/>
      <c r="B14" s="136"/>
      <c r="C14" s="24"/>
      <c r="D14" s="66"/>
      <c r="E14" s="66"/>
      <c r="F14" s="27"/>
      <c r="G14" s="59"/>
    </row>
    <row r="15" spans="1:7" ht="15.75" hidden="1" thickBot="1">
      <c r="A15" s="137"/>
      <c r="B15" s="138"/>
      <c r="C15" s="138"/>
      <c r="D15" s="138"/>
      <c r="E15" s="138"/>
      <c r="F15" s="138"/>
      <c r="G15" s="29">
        <f>G12+G13+G14</f>
        <v>0</v>
      </c>
    </row>
    <row r="16" spans="1:7" ht="15" hidden="1">
      <c r="A16" s="148">
        <v>1</v>
      </c>
      <c r="B16" s="134" t="s">
        <v>20</v>
      </c>
      <c r="C16" s="4"/>
      <c r="D16" s="77"/>
      <c r="E16" s="77"/>
      <c r="F16" s="40"/>
      <c r="G16" s="33"/>
    </row>
    <row r="17" spans="1:7" ht="15" hidden="1">
      <c r="A17" s="149"/>
      <c r="B17" s="135"/>
      <c r="C17" s="3"/>
      <c r="D17" s="34"/>
      <c r="E17" s="34"/>
      <c r="F17" s="20"/>
      <c r="G17" s="32"/>
    </row>
    <row r="18" spans="1:7" ht="15" hidden="1">
      <c r="A18" s="142"/>
      <c r="B18" s="136"/>
      <c r="C18" s="3"/>
      <c r="D18" s="34"/>
      <c r="E18" s="34"/>
      <c r="F18" s="20"/>
      <c r="G18" s="32"/>
    </row>
    <row r="19" spans="1:7" ht="15.75" hidden="1" thickBot="1">
      <c r="A19" s="137"/>
      <c r="B19" s="138"/>
      <c r="C19" s="138"/>
      <c r="D19" s="138"/>
      <c r="E19" s="138"/>
      <c r="F19" s="138"/>
      <c r="G19" s="29">
        <f>G16+G17+G18</f>
        <v>0</v>
      </c>
    </row>
    <row r="20" spans="1:7" ht="15" hidden="1">
      <c r="A20" s="148">
        <v>3</v>
      </c>
      <c r="B20" s="150" t="s">
        <v>14</v>
      </c>
      <c r="C20" s="4"/>
      <c r="D20" s="77"/>
      <c r="E20" s="77"/>
      <c r="F20" s="40"/>
      <c r="G20" s="33"/>
    </row>
    <row r="21" spans="1:7" ht="15" hidden="1">
      <c r="A21" s="149"/>
      <c r="B21" s="151"/>
      <c r="C21" s="3"/>
      <c r="D21" s="34"/>
      <c r="E21" s="34"/>
      <c r="F21" s="20"/>
      <c r="G21" s="32"/>
    </row>
    <row r="22" spans="1:7" ht="15" hidden="1">
      <c r="A22" s="149"/>
      <c r="B22" s="151"/>
      <c r="C22" s="3"/>
      <c r="D22" s="34"/>
      <c r="E22" s="34"/>
      <c r="F22" s="20"/>
      <c r="G22" s="32"/>
    </row>
    <row r="23" spans="1:7" ht="15" hidden="1">
      <c r="A23" s="142"/>
      <c r="B23" s="152"/>
      <c r="C23" s="3"/>
      <c r="D23" s="34"/>
      <c r="E23" s="34"/>
      <c r="F23" s="20"/>
      <c r="G23" s="32"/>
    </row>
    <row r="24" spans="1:7" ht="15.75" hidden="1" thickBot="1">
      <c r="A24" s="137"/>
      <c r="B24" s="138"/>
      <c r="C24" s="138"/>
      <c r="D24" s="138"/>
      <c r="E24" s="138"/>
      <c r="F24" s="138"/>
      <c r="G24" s="29">
        <f>G20+G21+G22+G23</f>
        <v>0</v>
      </c>
    </row>
    <row r="25" spans="1:7" ht="15" hidden="1">
      <c r="A25" s="148">
        <v>4</v>
      </c>
      <c r="B25" s="150" t="s">
        <v>22</v>
      </c>
      <c r="C25" s="4"/>
      <c r="D25" s="5"/>
      <c r="E25" s="55"/>
      <c r="F25" s="4"/>
      <c r="G25" s="6"/>
    </row>
    <row r="26" spans="1:7" ht="15" hidden="1">
      <c r="A26" s="149"/>
      <c r="B26" s="151"/>
      <c r="C26" s="3"/>
      <c r="D26" s="63"/>
      <c r="E26" s="67"/>
      <c r="F26" s="20"/>
      <c r="G26" s="32"/>
    </row>
    <row r="27" spans="1:7" ht="15" hidden="1">
      <c r="A27" s="149"/>
      <c r="B27" s="151"/>
      <c r="C27" s="3"/>
      <c r="D27" s="63"/>
      <c r="E27" s="63"/>
      <c r="F27" s="20"/>
      <c r="G27" s="32"/>
    </row>
    <row r="28" spans="1:7" ht="15" hidden="1">
      <c r="A28" s="142"/>
      <c r="B28" s="152"/>
      <c r="C28" s="3"/>
      <c r="D28" s="63"/>
      <c r="E28" s="63"/>
      <c r="F28" s="20"/>
      <c r="G28" s="32"/>
    </row>
    <row r="29" spans="1:7" ht="15.75" hidden="1" thickBot="1">
      <c r="A29" s="137"/>
      <c r="B29" s="138"/>
      <c r="C29" s="138"/>
      <c r="D29" s="138"/>
      <c r="E29" s="138"/>
      <c r="F29" s="138"/>
      <c r="G29" s="29">
        <f>G25+G26+G27+G28</f>
        <v>0</v>
      </c>
    </row>
    <row r="30" spans="1:7" ht="15" hidden="1">
      <c r="A30" s="131">
        <v>3</v>
      </c>
      <c r="B30" s="134" t="s">
        <v>21</v>
      </c>
      <c r="C30" s="4"/>
      <c r="D30" s="77"/>
      <c r="E30" s="77"/>
      <c r="F30" s="40"/>
      <c r="G30" s="33"/>
    </row>
    <row r="31" spans="1:7" ht="15.75" hidden="1" thickBot="1">
      <c r="A31" s="132"/>
      <c r="B31" s="135"/>
      <c r="C31" s="58"/>
      <c r="D31" s="82"/>
      <c r="E31" s="82"/>
      <c r="F31" s="83"/>
      <c r="G31" s="68"/>
    </row>
    <row r="32" spans="1:7" ht="15.75" hidden="1" thickBot="1">
      <c r="A32" s="131"/>
      <c r="B32" s="134"/>
      <c r="C32" s="134"/>
      <c r="D32" s="134"/>
      <c r="E32" s="134"/>
      <c r="F32" s="134"/>
      <c r="G32" s="116">
        <f>G31+G30</f>
        <v>0</v>
      </c>
    </row>
    <row r="33" spans="1:7" ht="90">
      <c r="A33" s="158">
        <v>2</v>
      </c>
      <c r="B33" s="157" t="s">
        <v>23</v>
      </c>
      <c r="C33" s="4" t="s">
        <v>122</v>
      </c>
      <c r="D33" s="38" t="s">
        <v>41</v>
      </c>
      <c r="E33" s="38">
        <v>4</v>
      </c>
      <c r="F33" s="84" t="s">
        <v>123</v>
      </c>
      <c r="G33" s="33">
        <v>3060</v>
      </c>
    </row>
    <row r="34" spans="1:7" ht="15" hidden="1">
      <c r="A34" s="153"/>
      <c r="B34" s="154"/>
      <c r="C34" s="3"/>
      <c r="D34" s="7"/>
      <c r="E34" s="7"/>
      <c r="F34" s="3"/>
      <c r="G34" s="22"/>
    </row>
    <row r="35" spans="1:7" ht="15" hidden="1">
      <c r="A35" s="153"/>
      <c r="B35" s="154"/>
      <c r="C35" s="3"/>
      <c r="D35" s="39"/>
      <c r="E35" s="39"/>
      <c r="F35" s="20"/>
      <c r="G35" s="32"/>
    </row>
    <row r="36" spans="1:7" ht="15" hidden="1">
      <c r="A36" s="153"/>
      <c r="B36" s="154"/>
      <c r="C36" s="20"/>
      <c r="D36" s="39"/>
      <c r="E36" s="95"/>
      <c r="F36" s="20"/>
      <c r="G36" s="23"/>
    </row>
    <row r="37" spans="1:7" ht="15" hidden="1">
      <c r="A37" s="153"/>
      <c r="B37" s="154"/>
      <c r="C37" s="20"/>
      <c r="D37" s="63"/>
      <c r="E37" s="63"/>
      <c r="F37" s="45"/>
      <c r="G37" s="23"/>
    </row>
    <row r="38" spans="1:7" ht="15.75" thickBot="1">
      <c r="A38" s="137"/>
      <c r="B38" s="138"/>
      <c r="C38" s="138"/>
      <c r="D38" s="138"/>
      <c r="E38" s="138"/>
      <c r="F38" s="138"/>
      <c r="G38" s="29">
        <f>G33+G34+G35+G36</f>
        <v>3060</v>
      </c>
    </row>
    <row r="39" spans="1:7" ht="15" hidden="1">
      <c r="A39" s="132">
        <v>1</v>
      </c>
      <c r="B39" s="135" t="s">
        <v>15</v>
      </c>
      <c r="C39" s="19"/>
      <c r="D39" s="2" t="s">
        <v>41</v>
      </c>
      <c r="E39" s="2"/>
      <c r="F39" s="30"/>
      <c r="G39" s="31"/>
    </row>
    <row r="40" spans="1:7" ht="15" hidden="1">
      <c r="A40" s="132"/>
      <c r="B40" s="135"/>
      <c r="C40" s="3"/>
      <c r="D40" s="39"/>
      <c r="E40" s="39"/>
      <c r="F40" s="20"/>
      <c r="G40" s="23"/>
    </row>
    <row r="41" spans="1:7" ht="15" hidden="1">
      <c r="A41" s="132"/>
      <c r="B41" s="135"/>
      <c r="C41" s="3"/>
      <c r="D41" s="39"/>
      <c r="E41" s="39"/>
      <c r="F41" s="45"/>
      <c r="G41" s="32"/>
    </row>
    <row r="42" spans="1:7" ht="15" hidden="1">
      <c r="A42" s="133"/>
      <c r="B42" s="136"/>
      <c r="C42" s="3"/>
      <c r="D42" s="63"/>
      <c r="E42" s="63"/>
      <c r="F42" s="20"/>
      <c r="G42" s="32"/>
    </row>
    <row r="43" spans="1:7" ht="15.75" hidden="1" thickBot="1">
      <c r="A43" s="159"/>
      <c r="B43" s="160"/>
      <c r="C43" s="160"/>
      <c r="D43" s="160"/>
      <c r="E43" s="160"/>
      <c r="F43" s="160"/>
      <c r="G43" s="36">
        <f>SUM(G39:G42)</f>
        <v>0</v>
      </c>
    </row>
    <row r="44" spans="1:7" ht="15" hidden="1">
      <c r="A44" s="148">
        <v>9</v>
      </c>
      <c r="B44" s="150" t="s">
        <v>24</v>
      </c>
      <c r="C44" s="4"/>
      <c r="D44" s="38"/>
      <c r="E44" s="38"/>
      <c r="F44" s="40"/>
      <c r="G44" s="6"/>
    </row>
    <row r="45" spans="1:7" ht="15" hidden="1">
      <c r="A45" s="149"/>
      <c r="B45" s="151"/>
      <c r="C45" s="3"/>
      <c r="D45" s="39"/>
      <c r="E45" s="39"/>
      <c r="F45" s="20"/>
      <c r="G45" s="23"/>
    </row>
    <row r="46" spans="1:7" ht="15" hidden="1">
      <c r="A46" s="149"/>
      <c r="B46" s="151"/>
      <c r="C46" s="24"/>
      <c r="D46" s="25"/>
      <c r="E46" s="25"/>
      <c r="F46" s="27"/>
      <c r="G46" s="28"/>
    </row>
    <row r="47" spans="1:7" ht="15" hidden="1">
      <c r="A47" s="142"/>
      <c r="B47" s="152"/>
      <c r="C47" s="24"/>
      <c r="D47" s="25"/>
      <c r="E47" s="25"/>
      <c r="F47" s="27"/>
      <c r="G47" s="28"/>
    </row>
    <row r="48" spans="1:7" ht="15.75" hidden="1" thickBot="1">
      <c r="A48" s="159"/>
      <c r="B48" s="160"/>
      <c r="C48" s="160"/>
      <c r="D48" s="160"/>
      <c r="E48" s="160"/>
      <c r="F48" s="160"/>
      <c r="G48" s="36">
        <f>G44+G45+G46+G47</f>
        <v>0</v>
      </c>
    </row>
    <row r="49" spans="1:7" ht="30">
      <c r="A49" s="158">
        <v>3</v>
      </c>
      <c r="B49" s="157" t="s">
        <v>5</v>
      </c>
      <c r="C49" s="4" t="s">
        <v>124</v>
      </c>
      <c r="D49" s="38" t="s">
        <v>50</v>
      </c>
      <c r="E49" s="38">
        <v>1</v>
      </c>
      <c r="F49" s="40" t="s">
        <v>125</v>
      </c>
      <c r="G49" s="6">
        <v>520</v>
      </c>
    </row>
    <row r="50" spans="1:7" ht="15" hidden="1">
      <c r="A50" s="153"/>
      <c r="B50" s="154"/>
      <c r="C50" s="3"/>
      <c r="D50" s="34"/>
      <c r="E50" s="34"/>
      <c r="F50" s="3"/>
      <c r="G50" s="32"/>
    </row>
    <row r="51" spans="1:7" ht="15" hidden="1">
      <c r="A51" s="153"/>
      <c r="B51" s="154"/>
      <c r="C51" s="3"/>
      <c r="D51" s="34"/>
      <c r="E51" s="34"/>
      <c r="F51" s="3"/>
      <c r="G51" s="32"/>
    </row>
    <row r="52" spans="1:7" ht="15.75" thickBot="1">
      <c r="A52" s="137"/>
      <c r="B52" s="138"/>
      <c r="C52" s="138"/>
      <c r="D52" s="138"/>
      <c r="E52" s="138"/>
      <c r="F52" s="138"/>
      <c r="G52" s="29">
        <f>SUM(G49:G51)</f>
        <v>520</v>
      </c>
    </row>
    <row r="53" spans="1:7" ht="15" hidden="1">
      <c r="A53" s="133">
        <v>6</v>
      </c>
      <c r="B53" s="136" t="s">
        <v>25</v>
      </c>
      <c r="C53" s="19"/>
      <c r="D53" s="43"/>
      <c r="E53" s="43"/>
      <c r="F53" s="19"/>
      <c r="G53" s="31"/>
    </row>
    <row r="54" spans="1:7" ht="15" hidden="1">
      <c r="A54" s="153"/>
      <c r="B54" s="154"/>
      <c r="C54" s="3"/>
      <c r="D54" s="34"/>
      <c r="E54" s="34"/>
      <c r="F54" s="3"/>
      <c r="G54" s="32"/>
    </row>
    <row r="55" spans="1:7" ht="15" hidden="1">
      <c r="A55" s="153"/>
      <c r="B55" s="154"/>
      <c r="C55" s="3"/>
      <c r="D55" s="63"/>
      <c r="E55" s="63"/>
      <c r="F55" s="20"/>
      <c r="G55" s="23"/>
    </row>
    <row r="56" spans="1:7" ht="15.75" hidden="1" thickBot="1">
      <c r="A56" s="137"/>
      <c r="B56" s="138"/>
      <c r="C56" s="138"/>
      <c r="D56" s="138"/>
      <c r="E56" s="138"/>
      <c r="F56" s="138"/>
      <c r="G56" s="90">
        <f>SUM(G53:G55)</f>
        <v>0</v>
      </c>
    </row>
    <row r="57" spans="1:7" ht="15" hidden="1">
      <c r="A57" s="132">
        <v>9</v>
      </c>
      <c r="B57" s="135" t="s">
        <v>26</v>
      </c>
      <c r="C57" s="19"/>
      <c r="D57" s="2"/>
      <c r="E57" s="2"/>
      <c r="F57" s="85"/>
      <c r="G57" s="31"/>
    </row>
    <row r="58" spans="1:7" ht="15" hidden="1">
      <c r="A58" s="132"/>
      <c r="B58" s="135"/>
      <c r="C58" s="3"/>
      <c r="D58" s="34"/>
      <c r="E58" s="41"/>
      <c r="F58" s="3"/>
      <c r="G58" s="32"/>
    </row>
    <row r="59" spans="1:7" ht="15" hidden="1">
      <c r="A59" s="132"/>
      <c r="B59" s="135"/>
      <c r="C59" s="3"/>
      <c r="D59" s="34"/>
      <c r="E59" s="41"/>
      <c r="F59" s="3"/>
      <c r="G59" s="32"/>
    </row>
    <row r="60" spans="1:7" ht="15" hidden="1">
      <c r="A60" s="132"/>
      <c r="B60" s="135"/>
      <c r="C60" s="3"/>
      <c r="D60" s="7"/>
      <c r="E60" s="7"/>
      <c r="F60" s="3"/>
      <c r="G60" s="23"/>
    </row>
    <row r="61" spans="1:7" ht="15" hidden="1">
      <c r="A61" s="132"/>
      <c r="B61" s="135"/>
      <c r="C61" s="24"/>
      <c r="D61" s="9"/>
      <c r="E61" s="9"/>
      <c r="F61" s="24"/>
      <c r="G61" s="28"/>
    </row>
    <row r="62" spans="1:7" ht="15" hidden="1">
      <c r="A62" s="133"/>
      <c r="B62" s="136"/>
      <c r="C62" s="24"/>
      <c r="D62" s="9"/>
      <c r="E62" s="9"/>
      <c r="F62" s="24"/>
      <c r="G62" s="28"/>
    </row>
    <row r="63" spans="1:7" ht="15.75" hidden="1" thickBot="1">
      <c r="A63" s="159"/>
      <c r="B63" s="160"/>
      <c r="C63" s="160"/>
      <c r="D63" s="160"/>
      <c r="E63" s="160"/>
      <c r="F63" s="160"/>
      <c r="G63" s="36">
        <f>G57+G58+G59+G60+G61+G62</f>
        <v>0</v>
      </c>
    </row>
    <row r="64" spans="1:7" ht="30">
      <c r="A64" s="141">
        <v>4</v>
      </c>
      <c r="B64" s="166" t="s">
        <v>27</v>
      </c>
      <c r="C64" s="4" t="s">
        <v>56</v>
      </c>
      <c r="D64" s="5" t="s">
        <v>95</v>
      </c>
      <c r="E64" s="5" t="s">
        <v>126</v>
      </c>
      <c r="F64" s="84" t="s">
        <v>127</v>
      </c>
      <c r="G64" s="6">
        <v>24735</v>
      </c>
    </row>
    <row r="65" spans="1:7" ht="15" hidden="1">
      <c r="A65" s="165"/>
      <c r="B65" s="167"/>
      <c r="C65" s="3"/>
      <c r="D65" s="39"/>
      <c r="E65" s="39"/>
      <c r="F65" s="20"/>
      <c r="G65" s="23"/>
    </row>
    <row r="66" spans="1:7" ht="15" hidden="1">
      <c r="A66" s="165"/>
      <c r="B66" s="167"/>
      <c r="C66" s="3"/>
      <c r="D66" s="39"/>
      <c r="E66" s="39"/>
      <c r="F66" s="20"/>
      <c r="G66" s="23"/>
    </row>
    <row r="67" spans="1:7" ht="15.75" thickBot="1">
      <c r="A67" s="137"/>
      <c r="B67" s="138"/>
      <c r="C67" s="138"/>
      <c r="D67" s="138"/>
      <c r="E67" s="138"/>
      <c r="F67" s="138"/>
      <c r="G67" s="29">
        <f>G64+G65+G66</f>
        <v>24735</v>
      </c>
    </row>
    <row r="68" spans="1:7" ht="15" hidden="1">
      <c r="A68" s="158">
        <v>2</v>
      </c>
      <c r="B68" s="157" t="s">
        <v>28</v>
      </c>
      <c r="C68" s="4"/>
      <c r="D68" s="69"/>
      <c r="E68" s="69"/>
      <c r="F68" s="86"/>
      <c r="G68" s="6"/>
    </row>
    <row r="69" spans="1:7" ht="15" hidden="1">
      <c r="A69" s="153"/>
      <c r="B69" s="154"/>
      <c r="C69" s="3"/>
      <c r="D69" s="63"/>
      <c r="E69" s="63"/>
      <c r="F69" s="45"/>
      <c r="G69" s="23"/>
    </row>
    <row r="70" spans="1:7" ht="15" hidden="1">
      <c r="A70" s="153"/>
      <c r="B70" s="154"/>
      <c r="C70" s="3"/>
      <c r="D70" s="63"/>
      <c r="E70" s="63"/>
      <c r="F70" s="20"/>
      <c r="G70" s="23"/>
    </row>
    <row r="71" spans="1:7" ht="15.75" hidden="1" thickBot="1">
      <c r="A71" s="137"/>
      <c r="B71" s="138"/>
      <c r="C71" s="138"/>
      <c r="D71" s="138"/>
      <c r="E71" s="138"/>
      <c r="F71" s="138"/>
      <c r="G71" s="42">
        <f>SUM(G68:G70)</f>
        <v>0</v>
      </c>
    </row>
    <row r="72" spans="1:7" ht="15" hidden="1">
      <c r="A72" s="149">
        <v>15</v>
      </c>
      <c r="B72" s="151" t="s">
        <v>29</v>
      </c>
      <c r="C72" s="19"/>
      <c r="D72" s="43"/>
      <c r="E72" s="43"/>
      <c r="F72" s="30"/>
      <c r="G72" s="31"/>
    </row>
    <row r="73" spans="1:7" ht="15" hidden="1">
      <c r="A73" s="149"/>
      <c r="B73" s="151"/>
      <c r="C73" s="3"/>
      <c r="D73" s="63"/>
      <c r="E73" s="67"/>
      <c r="F73" s="20"/>
      <c r="G73" s="23"/>
    </row>
    <row r="74" spans="1:7" ht="15" hidden="1">
      <c r="A74" s="142"/>
      <c r="B74" s="152"/>
      <c r="C74" s="3"/>
      <c r="D74" s="39"/>
      <c r="E74" s="39"/>
      <c r="F74" s="20"/>
      <c r="G74" s="23"/>
    </row>
    <row r="75" spans="1:7" ht="15.75" hidden="1" thickBot="1">
      <c r="A75" s="137"/>
      <c r="B75" s="138"/>
      <c r="C75" s="138"/>
      <c r="D75" s="138"/>
      <c r="E75" s="138"/>
      <c r="F75" s="138"/>
      <c r="G75" s="42">
        <f>G72+G73+G74</f>
        <v>0</v>
      </c>
    </row>
    <row r="76" spans="1:7" ht="15" hidden="1">
      <c r="A76" s="148">
        <v>7</v>
      </c>
      <c r="B76" s="150" t="s">
        <v>30</v>
      </c>
      <c r="C76" s="4"/>
      <c r="D76" s="5"/>
      <c r="E76" s="5"/>
      <c r="F76" s="4"/>
      <c r="G76" s="6"/>
    </row>
    <row r="77" spans="1:7" ht="15" hidden="1">
      <c r="A77" s="149"/>
      <c r="B77" s="151"/>
      <c r="C77" s="19"/>
      <c r="D77" s="43"/>
      <c r="E77" s="44"/>
      <c r="F77" s="30"/>
      <c r="G77" s="31"/>
    </row>
    <row r="78" spans="1:7" ht="15" hidden="1">
      <c r="A78" s="149"/>
      <c r="B78" s="151"/>
      <c r="C78" s="3"/>
      <c r="D78" s="7"/>
      <c r="E78" s="8"/>
      <c r="F78" s="20"/>
      <c r="G78" s="23"/>
    </row>
    <row r="79" spans="1:7" ht="15" hidden="1">
      <c r="A79" s="142"/>
      <c r="B79" s="152"/>
      <c r="C79" s="24"/>
      <c r="D79" s="9"/>
      <c r="E79" s="10"/>
      <c r="F79" s="20"/>
      <c r="G79" s="28"/>
    </row>
    <row r="80" spans="1:7" ht="15.75" hidden="1" thickBot="1">
      <c r="A80" s="137"/>
      <c r="B80" s="138"/>
      <c r="C80" s="138"/>
      <c r="D80" s="138"/>
      <c r="E80" s="138"/>
      <c r="F80" s="138"/>
      <c r="G80" s="42">
        <f>G76+G77+G78+G79</f>
        <v>0</v>
      </c>
    </row>
    <row r="81" spans="1:7" ht="15" hidden="1">
      <c r="A81" s="148">
        <v>8</v>
      </c>
      <c r="B81" s="150" t="s">
        <v>31</v>
      </c>
      <c r="C81" s="4"/>
      <c r="D81" s="5"/>
      <c r="E81" s="55"/>
      <c r="F81" s="40"/>
      <c r="G81" s="6"/>
    </row>
    <row r="82" spans="1:7" ht="15" hidden="1">
      <c r="A82" s="149"/>
      <c r="B82" s="151"/>
      <c r="C82" s="3"/>
      <c r="D82" s="7"/>
      <c r="E82" s="56"/>
      <c r="F82" s="20"/>
      <c r="G82" s="57"/>
    </row>
    <row r="83" spans="1:7" ht="15" hidden="1">
      <c r="A83" s="142"/>
      <c r="B83" s="152"/>
      <c r="C83" s="3"/>
      <c r="D83" s="7"/>
      <c r="E83" s="56"/>
      <c r="F83" s="3"/>
      <c r="G83" s="57"/>
    </row>
    <row r="84" spans="1:7" ht="15.75" hidden="1" thickBot="1">
      <c r="A84" s="163"/>
      <c r="B84" s="164"/>
      <c r="C84" s="164"/>
      <c r="D84" s="164"/>
      <c r="E84" s="164"/>
      <c r="F84" s="164"/>
      <c r="G84" s="47">
        <f>G81+G82+G83</f>
        <v>0</v>
      </c>
    </row>
    <row r="85" spans="1:7" ht="15" hidden="1">
      <c r="A85" s="158">
        <v>3</v>
      </c>
      <c r="B85" s="157" t="s">
        <v>13</v>
      </c>
      <c r="C85" s="4"/>
      <c r="D85" s="5"/>
      <c r="E85" s="55"/>
      <c r="F85" s="40"/>
      <c r="G85" s="6"/>
    </row>
    <row r="86" spans="1:7" ht="15" hidden="1">
      <c r="A86" s="153"/>
      <c r="B86" s="154"/>
      <c r="C86" s="3"/>
      <c r="D86" s="7"/>
      <c r="E86" s="8"/>
      <c r="F86" s="20"/>
      <c r="G86" s="23"/>
    </row>
    <row r="87" spans="1:7" ht="15" hidden="1">
      <c r="A87" s="153"/>
      <c r="B87" s="154"/>
      <c r="C87" s="3"/>
      <c r="D87" s="7"/>
      <c r="E87" s="7"/>
      <c r="F87" s="45"/>
      <c r="G87" s="23"/>
    </row>
    <row r="88" spans="1:7" ht="15.75" hidden="1" thickBot="1">
      <c r="A88" s="168"/>
      <c r="B88" s="169"/>
      <c r="C88" s="169"/>
      <c r="D88" s="169"/>
      <c r="E88" s="169"/>
      <c r="F88" s="169"/>
      <c r="G88" s="42">
        <f>G85+G86+G87</f>
        <v>0</v>
      </c>
    </row>
    <row r="89" spans="1:7" ht="15" hidden="1">
      <c r="A89" s="142">
        <v>10</v>
      </c>
      <c r="B89" s="152" t="s">
        <v>16</v>
      </c>
      <c r="C89" s="19"/>
      <c r="D89" s="43"/>
      <c r="E89" s="43"/>
      <c r="F89" s="30"/>
      <c r="G89" s="31"/>
    </row>
    <row r="90" spans="1:7" ht="15" hidden="1">
      <c r="A90" s="165"/>
      <c r="B90" s="167"/>
      <c r="C90" s="20"/>
      <c r="D90" s="39"/>
      <c r="E90" s="39"/>
      <c r="F90" s="20"/>
      <c r="G90" s="23"/>
    </row>
    <row r="91" spans="1:7" ht="15.75" hidden="1" thickBot="1">
      <c r="A91" s="168"/>
      <c r="B91" s="169"/>
      <c r="C91" s="169"/>
      <c r="D91" s="169"/>
      <c r="E91" s="169"/>
      <c r="F91" s="169"/>
      <c r="G91" s="70">
        <f>G89+G90</f>
        <v>0</v>
      </c>
    </row>
    <row r="92" spans="1:7" ht="15" hidden="1">
      <c r="A92" s="71">
        <v>20</v>
      </c>
      <c r="B92" s="72" t="s">
        <v>32</v>
      </c>
      <c r="C92" s="73"/>
      <c r="D92" s="74"/>
      <c r="E92" s="74"/>
      <c r="F92" s="75"/>
      <c r="G92" s="76"/>
    </row>
    <row r="93" spans="1:7" ht="15.75" hidden="1" thickBot="1">
      <c r="A93" s="137"/>
      <c r="B93" s="138"/>
      <c r="C93" s="138"/>
      <c r="D93" s="138"/>
      <c r="E93" s="138"/>
      <c r="F93" s="138"/>
      <c r="G93" s="42">
        <f>SUM(G92:G92)</f>
        <v>0</v>
      </c>
    </row>
    <row r="94" spans="1:7" ht="15" hidden="1">
      <c r="A94" s="158">
        <v>14</v>
      </c>
      <c r="B94" s="157" t="s">
        <v>33</v>
      </c>
      <c r="C94" s="4"/>
      <c r="D94" s="77"/>
      <c r="E94" s="77"/>
      <c r="F94" s="84"/>
      <c r="G94" s="33"/>
    </row>
    <row r="95" spans="1:7" ht="15" hidden="1">
      <c r="A95" s="153"/>
      <c r="B95" s="154"/>
      <c r="C95" s="3"/>
      <c r="D95" s="34"/>
      <c r="E95" s="34"/>
      <c r="F95" s="3"/>
      <c r="G95" s="23"/>
    </row>
    <row r="96" spans="1:7" ht="15" hidden="1">
      <c r="A96" s="153"/>
      <c r="B96" s="154"/>
      <c r="C96" s="3"/>
      <c r="D96" s="34"/>
      <c r="E96" s="34"/>
      <c r="F96" s="20"/>
      <c r="G96" s="23"/>
    </row>
    <row r="97" spans="1:7" ht="15" hidden="1">
      <c r="A97" s="153"/>
      <c r="B97" s="154"/>
      <c r="C97" s="98"/>
      <c r="D97" s="99"/>
      <c r="E97" s="99"/>
      <c r="F97" s="100"/>
      <c r="G97" s="23"/>
    </row>
    <row r="98" spans="1:7" ht="15.75" hidden="1" thickBot="1">
      <c r="A98" s="159"/>
      <c r="B98" s="160"/>
      <c r="C98" s="160"/>
      <c r="D98" s="160"/>
      <c r="E98" s="160"/>
      <c r="F98" s="160"/>
      <c r="G98" s="47">
        <f>SUM(G94:G97)</f>
        <v>0</v>
      </c>
    </row>
    <row r="99" spans="1:7" ht="15" hidden="1">
      <c r="A99" s="131">
        <v>10</v>
      </c>
      <c r="B99" s="134" t="s">
        <v>34</v>
      </c>
      <c r="C99" s="40"/>
      <c r="D99" s="38"/>
      <c r="E99" s="38"/>
      <c r="F99" s="40"/>
      <c r="G99" s="6"/>
    </row>
    <row r="100" spans="1:7" ht="15" hidden="1">
      <c r="A100" s="132"/>
      <c r="B100" s="135"/>
      <c r="C100" s="20"/>
      <c r="D100" s="39"/>
      <c r="E100" s="39"/>
      <c r="F100" s="20"/>
      <c r="G100" s="23"/>
    </row>
    <row r="101" spans="1:7" ht="15" hidden="1">
      <c r="A101" s="133"/>
      <c r="B101" s="136"/>
      <c r="C101" s="27"/>
      <c r="D101" s="25"/>
      <c r="E101" s="25"/>
      <c r="F101" s="27"/>
      <c r="G101" s="28"/>
    </row>
    <row r="102" spans="1:7" ht="15.75" hidden="1" thickBot="1">
      <c r="A102" s="137"/>
      <c r="B102" s="138"/>
      <c r="C102" s="138"/>
      <c r="D102" s="138"/>
      <c r="E102" s="138"/>
      <c r="F102" s="138"/>
      <c r="G102" s="42">
        <f>G99+G100+G101</f>
        <v>0</v>
      </c>
    </row>
    <row r="103" spans="1:7" ht="30">
      <c r="A103" s="60">
        <v>5</v>
      </c>
      <c r="B103" s="37" t="s">
        <v>63</v>
      </c>
      <c r="C103" s="4" t="s">
        <v>56</v>
      </c>
      <c r="D103" s="38" t="s">
        <v>95</v>
      </c>
      <c r="E103" s="38">
        <v>50</v>
      </c>
      <c r="F103" s="84" t="s">
        <v>127</v>
      </c>
      <c r="G103" s="6">
        <v>41005</v>
      </c>
    </row>
    <row r="104" spans="1:7" ht="15.75" thickBot="1">
      <c r="A104" s="137"/>
      <c r="B104" s="138"/>
      <c r="C104" s="138"/>
      <c r="D104" s="138"/>
      <c r="E104" s="138"/>
      <c r="F104" s="138"/>
      <c r="G104" s="42">
        <f>SUM(G103:G103)</f>
        <v>41005</v>
      </c>
    </row>
    <row r="105" spans="1:7" ht="15.75" thickBot="1">
      <c r="A105" s="170" t="s">
        <v>6</v>
      </c>
      <c r="B105" s="171"/>
      <c r="C105" s="171"/>
      <c r="D105" s="171"/>
      <c r="E105" s="171"/>
      <c r="F105" s="171"/>
      <c r="G105" s="117">
        <f>G6+G11+G15+G19+G24+G29+G32+G38+G43+G48+G52+G56+G63+G67+G71+G75+G80+G84+G88+G91+G93+G98+G102+G104</f>
        <v>71574</v>
      </c>
    </row>
    <row r="106" spans="1:7" ht="75" customHeight="1">
      <c r="A106" s="48"/>
      <c r="B106" s="48"/>
      <c r="C106" s="87"/>
      <c r="D106" s="78"/>
      <c r="E106" s="78"/>
      <c r="F106" s="87"/>
      <c r="G106" s="49"/>
    </row>
    <row r="107" spans="1:7" ht="15.75">
      <c r="A107" s="50"/>
      <c r="B107" s="1" t="s">
        <v>19</v>
      </c>
      <c r="C107" s="88"/>
      <c r="D107" s="79"/>
      <c r="E107" s="79"/>
      <c r="F107" s="89" t="s">
        <v>7</v>
      </c>
      <c r="G107" s="51"/>
    </row>
    <row r="108" spans="1:7" ht="15.75">
      <c r="A108" s="50"/>
      <c r="B108" s="1"/>
      <c r="C108" s="88"/>
      <c r="D108" s="79"/>
      <c r="E108" s="79"/>
      <c r="F108" s="89"/>
      <c r="G108" s="51"/>
    </row>
    <row r="109" spans="1:7" ht="15.75">
      <c r="A109" s="50"/>
      <c r="B109" s="1" t="s">
        <v>17</v>
      </c>
      <c r="C109" s="88"/>
      <c r="D109" s="79"/>
      <c r="E109" s="79"/>
      <c r="F109" s="89" t="s">
        <v>18</v>
      </c>
      <c r="G109" s="51"/>
    </row>
  </sheetData>
  <sheetProtection/>
  <mergeCells count="70">
    <mergeCell ref="A1:G1"/>
    <mergeCell ref="A4:A5"/>
    <mergeCell ref="B4:B5"/>
    <mergeCell ref="A6:F6"/>
    <mergeCell ref="A7:A10"/>
    <mergeCell ref="B7:B10"/>
    <mergeCell ref="A11:F11"/>
    <mergeCell ref="A12:A14"/>
    <mergeCell ref="B12:B14"/>
    <mergeCell ref="A15:F15"/>
    <mergeCell ref="A16:A18"/>
    <mergeCell ref="B16:B18"/>
    <mergeCell ref="A19:F19"/>
    <mergeCell ref="A20:A23"/>
    <mergeCell ref="B20:B23"/>
    <mergeCell ref="A24:F24"/>
    <mergeCell ref="A25:A28"/>
    <mergeCell ref="B25:B28"/>
    <mergeCell ref="A29:F29"/>
    <mergeCell ref="A30:A31"/>
    <mergeCell ref="B30:B31"/>
    <mergeCell ref="A32:F32"/>
    <mergeCell ref="A33:A37"/>
    <mergeCell ref="B33:B37"/>
    <mergeCell ref="A38:F38"/>
    <mergeCell ref="A39:A42"/>
    <mergeCell ref="B39:B42"/>
    <mergeCell ref="A43:F43"/>
    <mergeCell ref="A44:A47"/>
    <mergeCell ref="B44:B47"/>
    <mergeCell ref="A48:F48"/>
    <mergeCell ref="A49:A51"/>
    <mergeCell ref="B49:B51"/>
    <mergeCell ref="A52:F52"/>
    <mergeCell ref="A53:A55"/>
    <mergeCell ref="B53:B55"/>
    <mergeCell ref="A56:F56"/>
    <mergeCell ref="A57:A62"/>
    <mergeCell ref="B57:B62"/>
    <mergeCell ref="A63:F63"/>
    <mergeCell ref="A64:A66"/>
    <mergeCell ref="B64:B66"/>
    <mergeCell ref="A67:F67"/>
    <mergeCell ref="A68:A70"/>
    <mergeCell ref="B68:B70"/>
    <mergeCell ref="A71:F71"/>
    <mergeCell ref="A72:A74"/>
    <mergeCell ref="B72:B74"/>
    <mergeCell ref="A75:F75"/>
    <mergeCell ref="A76:A79"/>
    <mergeCell ref="B76:B79"/>
    <mergeCell ref="A80:F80"/>
    <mergeCell ref="A81:A83"/>
    <mergeCell ref="B81:B83"/>
    <mergeCell ref="A84:F84"/>
    <mergeCell ref="A85:A87"/>
    <mergeCell ref="B85:B87"/>
    <mergeCell ref="A88:F88"/>
    <mergeCell ref="A89:A90"/>
    <mergeCell ref="B89:B90"/>
    <mergeCell ref="A102:F102"/>
    <mergeCell ref="A104:F104"/>
    <mergeCell ref="A105:F105"/>
    <mergeCell ref="A91:F91"/>
    <mergeCell ref="A93:F93"/>
    <mergeCell ref="A94:A97"/>
    <mergeCell ref="B94:B97"/>
    <mergeCell ref="A98:F98"/>
    <mergeCell ref="A99:A101"/>
    <mergeCell ref="B99:B10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111"/>
  <sheetViews>
    <sheetView zoomScalePageLayoutView="0" workbookViewId="0" topLeftCell="A39">
      <selection activeCell="G106" sqref="G106"/>
    </sheetView>
  </sheetViews>
  <sheetFormatPr defaultColWidth="9.140625" defaultRowHeight="15"/>
  <cols>
    <col min="1" max="1" width="4.00390625" style="0" customWidth="1"/>
    <col min="2" max="2" width="23.28125" style="0" customWidth="1"/>
    <col min="3" max="3" width="40.00390625" style="0" customWidth="1"/>
    <col min="4" max="4" width="5.421875" style="0" customWidth="1"/>
    <col min="5" max="5" width="7.421875" style="0" customWidth="1"/>
    <col min="6" max="6" width="41.140625" style="0" customWidth="1"/>
    <col min="7" max="7" width="13.140625" style="0" customWidth="1"/>
  </cols>
  <sheetData>
    <row r="1" spans="1:7" ht="15.75">
      <c r="A1" s="172" t="s">
        <v>128</v>
      </c>
      <c r="B1" s="173"/>
      <c r="C1" s="173"/>
      <c r="D1" s="173"/>
      <c r="E1" s="173"/>
      <c r="F1" s="173"/>
      <c r="G1" s="173"/>
    </row>
    <row r="2" spans="1:7" ht="15.75" thickBot="1">
      <c r="A2" s="11"/>
      <c r="B2" s="12"/>
      <c r="C2" s="80"/>
      <c r="D2" s="13"/>
      <c r="E2" s="13"/>
      <c r="F2" s="80"/>
      <c r="G2" s="13"/>
    </row>
    <row r="3" spans="1:7" ht="80.25" thickBot="1">
      <c r="A3" s="110" t="s">
        <v>4</v>
      </c>
      <c r="B3" s="111" t="s">
        <v>0</v>
      </c>
      <c r="C3" s="112" t="s">
        <v>1</v>
      </c>
      <c r="D3" s="113" t="s">
        <v>10</v>
      </c>
      <c r="E3" s="113" t="s">
        <v>11</v>
      </c>
      <c r="F3" s="112" t="s">
        <v>2</v>
      </c>
      <c r="G3" s="114" t="s">
        <v>3</v>
      </c>
    </row>
    <row r="4" spans="1:7" ht="45">
      <c r="A4" s="141">
        <v>1</v>
      </c>
      <c r="B4" s="143" t="s">
        <v>12</v>
      </c>
      <c r="C4" s="4" t="s">
        <v>129</v>
      </c>
      <c r="D4" s="5" t="s">
        <v>41</v>
      </c>
      <c r="E4" s="55" t="s">
        <v>130</v>
      </c>
      <c r="F4" s="4" t="s">
        <v>131</v>
      </c>
      <c r="G4" s="18">
        <v>10558</v>
      </c>
    </row>
    <row r="5" spans="1:7" ht="60">
      <c r="A5" s="165"/>
      <c r="B5" s="174"/>
      <c r="C5" s="3" t="s">
        <v>132</v>
      </c>
      <c r="D5" s="7" t="s">
        <v>41</v>
      </c>
      <c r="E5" s="7">
        <v>4</v>
      </c>
      <c r="F5" s="20" t="s">
        <v>133</v>
      </c>
      <c r="G5" s="22">
        <v>3802</v>
      </c>
    </row>
    <row r="6" spans="1:7" ht="15.75" thickBot="1">
      <c r="A6" s="175"/>
      <c r="B6" s="176"/>
      <c r="C6" s="176"/>
      <c r="D6" s="176"/>
      <c r="E6" s="176"/>
      <c r="F6" s="176"/>
      <c r="G6" s="115">
        <f>G4+G5</f>
        <v>14360</v>
      </c>
    </row>
    <row r="7" spans="1:7" ht="60">
      <c r="A7" s="132">
        <v>2</v>
      </c>
      <c r="B7" s="135" t="s">
        <v>9</v>
      </c>
      <c r="C7" s="19" t="s">
        <v>134</v>
      </c>
      <c r="D7" s="65" t="s">
        <v>41</v>
      </c>
      <c r="E7" s="65">
        <v>4</v>
      </c>
      <c r="F7" s="30" t="s">
        <v>135</v>
      </c>
      <c r="G7" s="31">
        <v>3792</v>
      </c>
    </row>
    <row r="8" spans="1:7" ht="30">
      <c r="A8" s="132"/>
      <c r="B8" s="135"/>
      <c r="C8" s="3" t="s">
        <v>136</v>
      </c>
      <c r="D8" s="63" t="s">
        <v>41</v>
      </c>
      <c r="E8" s="64">
        <v>19</v>
      </c>
      <c r="F8" s="20" t="s">
        <v>137</v>
      </c>
      <c r="G8" s="23">
        <v>16663</v>
      </c>
    </row>
    <row r="9" spans="1:7" ht="15" hidden="1">
      <c r="A9" s="132"/>
      <c r="B9" s="135"/>
      <c r="C9" s="24"/>
      <c r="D9" s="25"/>
      <c r="E9" s="26"/>
      <c r="F9" s="27"/>
      <c r="G9" s="28"/>
    </row>
    <row r="10" spans="1:7" ht="15" hidden="1">
      <c r="A10" s="133"/>
      <c r="B10" s="136"/>
      <c r="C10" s="24"/>
      <c r="D10" s="25"/>
      <c r="E10" s="26"/>
      <c r="F10" s="27"/>
      <c r="G10" s="28"/>
    </row>
    <row r="11" spans="1:7" ht="15.75" thickBot="1">
      <c r="A11" s="137"/>
      <c r="B11" s="138"/>
      <c r="C11" s="138"/>
      <c r="D11" s="138"/>
      <c r="E11" s="138"/>
      <c r="F11" s="138"/>
      <c r="G11" s="29">
        <f>G7+G8+G9+G10</f>
        <v>20455</v>
      </c>
    </row>
    <row r="12" spans="1:7" ht="75">
      <c r="A12" s="131">
        <v>3</v>
      </c>
      <c r="B12" s="134" t="s">
        <v>8</v>
      </c>
      <c r="C12" s="19" t="s">
        <v>138</v>
      </c>
      <c r="D12" s="65" t="s">
        <v>41</v>
      </c>
      <c r="E12" s="65">
        <v>12</v>
      </c>
      <c r="F12" s="30" t="s">
        <v>139</v>
      </c>
      <c r="G12" s="31">
        <v>6605</v>
      </c>
    </row>
    <row r="13" spans="1:7" ht="30">
      <c r="A13" s="132"/>
      <c r="B13" s="135"/>
      <c r="C13" s="3" t="s">
        <v>140</v>
      </c>
      <c r="D13" s="63" t="s">
        <v>41</v>
      </c>
      <c r="E13" s="63">
        <v>110</v>
      </c>
      <c r="F13" s="20" t="s">
        <v>141</v>
      </c>
      <c r="G13" s="32">
        <v>16461</v>
      </c>
    </row>
    <row r="14" spans="1:7" ht="15" hidden="1">
      <c r="A14" s="133"/>
      <c r="B14" s="136"/>
      <c r="C14" s="24"/>
      <c r="D14" s="66"/>
      <c r="E14" s="66"/>
      <c r="F14" s="27"/>
      <c r="G14" s="59"/>
    </row>
    <row r="15" spans="1:7" ht="15.75" thickBot="1">
      <c r="A15" s="137"/>
      <c r="B15" s="138"/>
      <c r="C15" s="138"/>
      <c r="D15" s="138"/>
      <c r="E15" s="138"/>
      <c r="F15" s="138"/>
      <c r="G15" s="29">
        <f>G12+G13+G14</f>
        <v>23066</v>
      </c>
    </row>
    <row r="16" spans="1:7" ht="15" hidden="1">
      <c r="A16" s="148">
        <v>1</v>
      </c>
      <c r="B16" s="134" t="s">
        <v>20</v>
      </c>
      <c r="C16" s="4"/>
      <c r="D16" s="77"/>
      <c r="E16" s="77"/>
      <c r="F16" s="40"/>
      <c r="G16" s="33"/>
    </row>
    <row r="17" spans="1:7" ht="15" hidden="1">
      <c r="A17" s="149"/>
      <c r="B17" s="135"/>
      <c r="C17" s="3"/>
      <c r="D17" s="34"/>
      <c r="E17" s="34"/>
      <c r="F17" s="20"/>
      <c r="G17" s="32"/>
    </row>
    <row r="18" spans="1:7" ht="15" hidden="1">
      <c r="A18" s="142"/>
      <c r="B18" s="136"/>
      <c r="C18" s="3"/>
      <c r="D18" s="34"/>
      <c r="E18" s="34"/>
      <c r="F18" s="20"/>
      <c r="G18" s="32"/>
    </row>
    <row r="19" spans="1:7" ht="15.75" hidden="1" thickBot="1">
      <c r="A19" s="137"/>
      <c r="B19" s="138"/>
      <c r="C19" s="138"/>
      <c r="D19" s="138"/>
      <c r="E19" s="138"/>
      <c r="F19" s="138"/>
      <c r="G19" s="29">
        <f>G16+G17+G18</f>
        <v>0</v>
      </c>
    </row>
    <row r="20" spans="1:7" ht="15" hidden="1">
      <c r="A20" s="148">
        <v>3</v>
      </c>
      <c r="B20" s="150" t="s">
        <v>14</v>
      </c>
      <c r="C20" s="4"/>
      <c r="D20" s="77"/>
      <c r="E20" s="77"/>
      <c r="F20" s="40"/>
      <c r="G20" s="33"/>
    </row>
    <row r="21" spans="1:7" ht="15" hidden="1">
      <c r="A21" s="149"/>
      <c r="B21" s="151"/>
      <c r="C21" s="3"/>
      <c r="D21" s="34"/>
      <c r="E21" s="34"/>
      <c r="F21" s="20"/>
      <c r="G21" s="32"/>
    </row>
    <row r="22" spans="1:7" ht="15" hidden="1">
      <c r="A22" s="149"/>
      <c r="B22" s="151"/>
      <c r="C22" s="3"/>
      <c r="D22" s="34"/>
      <c r="E22" s="34"/>
      <c r="F22" s="20"/>
      <c r="G22" s="32"/>
    </row>
    <row r="23" spans="1:7" ht="15" hidden="1">
      <c r="A23" s="142"/>
      <c r="B23" s="152"/>
      <c r="C23" s="3"/>
      <c r="D23" s="34"/>
      <c r="E23" s="34"/>
      <c r="F23" s="20"/>
      <c r="G23" s="32"/>
    </row>
    <row r="24" spans="1:7" ht="15.75" hidden="1" thickBot="1">
      <c r="A24" s="137"/>
      <c r="B24" s="138"/>
      <c r="C24" s="138"/>
      <c r="D24" s="138"/>
      <c r="E24" s="138"/>
      <c r="F24" s="138"/>
      <c r="G24" s="29">
        <f>G20+G21+G22+G23</f>
        <v>0</v>
      </c>
    </row>
    <row r="25" spans="1:7" ht="15" hidden="1">
      <c r="A25" s="148">
        <v>4</v>
      </c>
      <c r="B25" s="150" t="s">
        <v>22</v>
      </c>
      <c r="C25" s="4"/>
      <c r="D25" s="5"/>
      <c r="E25" s="55"/>
      <c r="F25" s="4"/>
      <c r="G25" s="6"/>
    </row>
    <row r="26" spans="1:7" ht="15" hidden="1">
      <c r="A26" s="149"/>
      <c r="B26" s="151"/>
      <c r="C26" s="3"/>
      <c r="D26" s="63"/>
      <c r="E26" s="67"/>
      <c r="F26" s="20"/>
      <c r="G26" s="32"/>
    </row>
    <row r="27" spans="1:7" ht="15" hidden="1">
      <c r="A27" s="149"/>
      <c r="B27" s="151"/>
      <c r="C27" s="3"/>
      <c r="D27" s="63"/>
      <c r="E27" s="63"/>
      <c r="F27" s="20"/>
      <c r="G27" s="32"/>
    </row>
    <row r="28" spans="1:7" ht="15" hidden="1">
      <c r="A28" s="142"/>
      <c r="B28" s="152"/>
      <c r="C28" s="3"/>
      <c r="D28" s="63"/>
      <c r="E28" s="63"/>
      <c r="F28" s="20"/>
      <c r="G28" s="32"/>
    </row>
    <row r="29" spans="1:7" ht="15.75" hidden="1" thickBot="1">
      <c r="A29" s="137"/>
      <c r="B29" s="138"/>
      <c r="C29" s="138"/>
      <c r="D29" s="138"/>
      <c r="E29" s="138"/>
      <c r="F29" s="138"/>
      <c r="G29" s="29">
        <f>G25+G26+G27+G28</f>
        <v>0</v>
      </c>
    </row>
    <row r="30" spans="1:7" ht="15" hidden="1">
      <c r="A30" s="131">
        <v>3</v>
      </c>
      <c r="B30" s="134" t="s">
        <v>21</v>
      </c>
      <c r="C30" s="4"/>
      <c r="D30" s="77"/>
      <c r="E30" s="77"/>
      <c r="F30" s="40"/>
      <c r="G30" s="33"/>
    </row>
    <row r="31" spans="1:7" ht="15.75" hidden="1" thickBot="1">
      <c r="A31" s="132"/>
      <c r="B31" s="135"/>
      <c r="C31" s="58"/>
      <c r="D31" s="82"/>
      <c r="E31" s="82"/>
      <c r="F31" s="83"/>
      <c r="G31" s="68"/>
    </row>
    <row r="32" spans="1:7" ht="15.75" hidden="1" thickBot="1">
      <c r="A32" s="131"/>
      <c r="B32" s="134"/>
      <c r="C32" s="134"/>
      <c r="D32" s="134"/>
      <c r="E32" s="134"/>
      <c r="F32" s="134"/>
      <c r="G32" s="116">
        <f>G31+G30</f>
        <v>0</v>
      </c>
    </row>
    <row r="33" spans="1:7" ht="15" hidden="1">
      <c r="A33" s="158">
        <v>2</v>
      </c>
      <c r="B33" s="157" t="s">
        <v>23</v>
      </c>
      <c r="C33" s="4"/>
      <c r="D33" s="38"/>
      <c r="E33" s="38"/>
      <c r="F33" s="84"/>
      <c r="G33" s="33"/>
    </row>
    <row r="34" spans="1:7" ht="15" hidden="1">
      <c r="A34" s="153"/>
      <c r="B34" s="154"/>
      <c r="C34" s="3"/>
      <c r="D34" s="7"/>
      <c r="E34" s="7"/>
      <c r="F34" s="3"/>
      <c r="G34" s="22"/>
    </row>
    <row r="35" spans="1:7" ht="15" hidden="1">
      <c r="A35" s="153"/>
      <c r="B35" s="154"/>
      <c r="C35" s="3"/>
      <c r="D35" s="39"/>
      <c r="E35" s="39"/>
      <c r="F35" s="20"/>
      <c r="G35" s="32"/>
    </row>
    <row r="36" spans="1:7" ht="15" hidden="1">
      <c r="A36" s="153"/>
      <c r="B36" s="154"/>
      <c r="C36" s="20"/>
      <c r="D36" s="39"/>
      <c r="E36" s="95"/>
      <c r="F36" s="20"/>
      <c r="G36" s="23"/>
    </row>
    <row r="37" spans="1:7" ht="15" hidden="1">
      <c r="A37" s="153"/>
      <c r="B37" s="154"/>
      <c r="C37" s="20"/>
      <c r="D37" s="63"/>
      <c r="E37" s="63"/>
      <c r="F37" s="45"/>
      <c r="G37" s="23"/>
    </row>
    <row r="38" spans="1:7" ht="15.75" hidden="1" thickBot="1">
      <c r="A38" s="137"/>
      <c r="B38" s="138"/>
      <c r="C38" s="138"/>
      <c r="D38" s="138"/>
      <c r="E38" s="138"/>
      <c r="F38" s="138"/>
      <c r="G38" s="29">
        <f>G33+G34+G35+G36</f>
        <v>0</v>
      </c>
    </row>
    <row r="39" spans="1:7" ht="30">
      <c r="A39" s="131">
        <v>4</v>
      </c>
      <c r="B39" s="134" t="s">
        <v>15</v>
      </c>
      <c r="C39" s="4" t="s">
        <v>142</v>
      </c>
      <c r="D39" s="5" t="s">
        <v>37</v>
      </c>
      <c r="E39" s="5">
        <v>10</v>
      </c>
      <c r="F39" s="40" t="s">
        <v>143</v>
      </c>
      <c r="G39" s="6">
        <v>4897</v>
      </c>
    </row>
    <row r="40" spans="1:7" ht="30">
      <c r="A40" s="132"/>
      <c r="B40" s="135"/>
      <c r="C40" s="3" t="s">
        <v>144</v>
      </c>
      <c r="D40" s="39" t="s">
        <v>37</v>
      </c>
      <c r="E40" s="39">
        <v>48</v>
      </c>
      <c r="F40" s="20" t="s">
        <v>145</v>
      </c>
      <c r="G40" s="23">
        <v>44330</v>
      </c>
    </row>
    <row r="41" spans="1:7" ht="30">
      <c r="A41" s="132"/>
      <c r="B41" s="135"/>
      <c r="C41" s="3" t="s">
        <v>146</v>
      </c>
      <c r="D41" s="39" t="s">
        <v>41</v>
      </c>
      <c r="E41" s="39">
        <v>5</v>
      </c>
      <c r="F41" s="20" t="s">
        <v>147</v>
      </c>
      <c r="G41" s="32">
        <v>9427</v>
      </c>
    </row>
    <row r="42" spans="1:7" ht="15" hidden="1">
      <c r="A42" s="133"/>
      <c r="B42" s="136"/>
      <c r="C42" s="3"/>
      <c r="D42" s="63"/>
      <c r="E42" s="63"/>
      <c r="F42" s="20"/>
      <c r="G42" s="32"/>
    </row>
    <row r="43" spans="1:7" ht="15.75" thickBot="1">
      <c r="A43" s="137"/>
      <c r="B43" s="138"/>
      <c r="C43" s="138"/>
      <c r="D43" s="138"/>
      <c r="E43" s="138"/>
      <c r="F43" s="138"/>
      <c r="G43" s="29">
        <f>SUM(G39:G42)</f>
        <v>58654</v>
      </c>
    </row>
    <row r="44" spans="1:7" ht="15" hidden="1">
      <c r="A44" s="148">
        <v>9</v>
      </c>
      <c r="B44" s="150" t="s">
        <v>24</v>
      </c>
      <c r="C44" s="4"/>
      <c r="D44" s="38"/>
      <c r="E44" s="38"/>
      <c r="F44" s="40"/>
      <c r="G44" s="6"/>
    </row>
    <row r="45" spans="1:7" ht="15" hidden="1">
      <c r="A45" s="149"/>
      <c r="B45" s="151"/>
      <c r="C45" s="3"/>
      <c r="D45" s="39"/>
      <c r="E45" s="39"/>
      <c r="F45" s="20"/>
      <c r="G45" s="23"/>
    </row>
    <row r="46" spans="1:7" ht="15" hidden="1">
      <c r="A46" s="149"/>
      <c r="B46" s="151"/>
      <c r="C46" s="24"/>
      <c r="D46" s="25"/>
      <c r="E46" s="25"/>
      <c r="F46" s="27"/>
      <c r="G46" s="28"/>
    </row>
    <row r="47" spans="1:7" ht="15" hidden="1">
      <c r="A47" s="142"/>
      <c r="B47" s="152"/>
      <c r="C47" s="24"/>
      <c r="D47" s="25"/>
      <c r="E47" s="25"/>
      <c r="F47" s="27"/>
      <c r="G47" s="28"/>
    </row>
    <row r="48" spans="1:7" ht="15.75" hidden="1" thickBot="1">
      <c r="A48" s="159"/>
      <c r="B48" s="160"/>
      <c r="C48" s="160"/>
      <c r="D48" s="160"/>
      <c r="E48" s="160"/>
      <c r="F48" s="160"/>
      <c r="G48" s="36">
        <f>G44+G45+G46+G47</f>
        <v>0</v>
      </c>
    </row>
    <row r="49" spans="1:7" ht="15" hidden="1">
      <c r="A49" s="158">
        <v>3</v>
      </c>
      <c r="B49" s="157" t="s">
        <v>5</v>
      </c>
      <c r="C49" s="4"/>
      <c r="D49" s="38"/>
      <c r="E49" s="38"/>
      <c r="F49" s="40"/>
      <c r="G49" s="6"/>
    </row>
    <row r="50" spans="1:7" ht="15" hidden="1">
      <c r="A50" s="153"/>
      <c r="B50" s="154"/>
      <c r="C50" s="3"/>
      <c r="D50" s="34"/>
      <c r="E50" s="34"/>
      <c r="F50" s="3"/>
      <c r="G50" s="32"/>
    </row>
    <row r="51" spans="1:7" ht="15" hidden="1">
      <c r="A51" s="153"/>
      <c r="B51" s="154"/>
      <c r="C51" s="3"/>
      <c r="D51" s="34"/>
      <c r="E51" s="34"/>
      <c r="F51" s="3"/>
      <c r="G51" s="32"/>
    </row>
    <row r="52" spans="1:7" ht="15.75" hidden="1" thickBot="1">
      <c r="A52" s="137"/>
      <c r="B52" s="138"/>
      <c r="C52" s="138"/>
      <c r="D52" s="138"/>
      <c r="E52" s="138"/>
      <c r="F52" s="138"/>
      <c r="G52" s="29">
        <f>SUM(G49:G51)</f>
        <v>0</v>
      </c>
    </row>
    <row r="53" spans="1:7" ht="45">
      <c r="A53" s="133">
        <v>5</v>
      </c>
      <c r="B53" s="136" t="s">
        <v>25</v>
      </c>
      <c r="C53" s="19" t="s">
        <v>148</v>
      </c>
      <c r="D53" s="43" t="s">
        <v>41</v>
      </c>
      <c r="E53" s="43">
        <v>4</v>
      </c>
      <c r="F53" s="85" t="s">
        <v>149</v>
      </c>
      <c r="G53" s="31">
        <v>3709</v>
      </c>
    </row>
    <row r="54" spans="1:7" ht="15" hidden="1">
      <c r="A54" s="153"/>
      <c r="B54" s="154"/>
      <c r="C54" s="3"/>
      <c r="D54" s="34"/>
      <c r="E54" s="34"/>
      <c r="F54" s="3"/>
      <c r="G54" s="32"/>
    </row>
    <row r="55" spans="1:7" ht="15" hidden="1">
      <c r="A55" s="153"/>
      <c r="B55" s="154"/>
      <c r="C55" s="3"/>
      <c r="D55" s="63"/>
      <c r="E55" s="63"/>
      <c r="F55" s="20"/>
      <c r="G55" s="23"/>
    </row>
    <row r="56" spans="1:7" ht="15.75" thickBot="1">
      <c r="A56" s="137"/>
      <c r="B56" s="138"/>
      <c r="C56" s="138"/>
      <c r="D56" s="138"/>
      <c r="E56" s="138"/>
      <c r="F56" s="138"/>
      <c r="G56" s="90">
        <f>SUM(G53:G55)</f>
        <v>3709</v>
      </c>
    </row>
    <row r="57" spans="1:7" ht="120.75" thickBot="1">
      <c r="A57" s="132">
        <v>6</v>
      </c>
      <c r="B57" s="177" t="s">
        <v>26</v>
      </c>
      <c r="C57" s="121" t="s">
        <v>150</v>
      </c>
      <c r="D57" s="122" t="s">
        <v>41</v>
      </c>
      <c r="E57" s="2">
        <f>5+3</f>
        <v>8</v>
      </c>
      <c r="F57" s="30" t="s">
        <v>151</v>
      </c>
      <c r="G57" s="31">
        <v>10337</v>
      </c>
    </row>
    <row r="58" spans="1:7" ht="15" hidden="1">
      <c r="A58" s="132"/>
      <c r="B58" s="135"/>
      <c r="C58" s="19"/>
      <c r="D58" s="34"/>
      <c r="E58" s="41"/>
      <c r="F58" s="3"/>
      <c r="G58" s="32"/>
    </row>
    <row r="59" spans="1:7" ht="15" hidden="1">
      <c r="A59" s="132"/>
      <c r="B59" s="135"/>
      <c r="C59" s="3"/>
      <c r="D59" s="34"/>
      <c r="E59" s="41"/>
      <c r="F59" s="3"/>
      <c r="G59" s="32"/>
    </row>
    <row r="60" spans="1:7" ht="15" hidden="1">
      <c r="A60" s="132"/>
      <c r="B60" s="135"/>
      <c r="C60" s="3"/>
      <c r="D60" s="7"/>
      <c r="E60" s="7"/>
      <c r="F60" s="3"/>
      <c r="G60" s="23"/>
    </row>
    <row r="61" spans="1:7" ht="15" hidden="1">
      <c r="A61" s="132"/>
      <c r="B61" s="135"/>
      <c r="C61" s="24"/>
      <c r="D61" s="9"/>
      <c r="E61" s="9"/>
      <c r="F61" s="24"/>
      <c r="G61" s="28"/>
    </row>
    <row r="62" spans="1:7" ht="15" hidden="1">
      <c r="A62" s="133"/>
      <c r="B62" s="136"/>
      <c r="C62" s="24"/>
      <c r="D62" s="9"/>
      <c r="E62" s="9"/>
      <c r="F62" s="24"/>
      <c r="G62" s="28"/>
    </row>
    <row r="63" spans="1:7" ht="15.75" thickBot="1">
      <c r="A63" s="159"/>
      <c r="B63" s="160"/>
      <c r="C63" s="160"/>
      <c r="D63" s="160"/>
      <c r="E63" s="160"/>
      <c r="F63" s="160"/>
      <c r="G63" s="36">
        <f>G57+G58+G59+G60+G61+G62</f>
        <v>10337</v>
      </c>
    </row>
    <row r="64" spans="1:7" ht="15" hidden="1">
      <c r="A64" s="141">
        <v>4</v>
      </c>
      <c r="B64" s="166" t="s">
        <v>27</v>
      </c>
      <c r="C64" s="4"/>
      <c r="D64" s="5"/>
      <c r="E64" s="5"/>
      <c r="F64" s="84"/>
      <c r="G64" s="6"/>
    </row>
    <row r="65" spans="1:7" ht="15" hidden="1">
      <c r="A65" s="165"/>
      <c r="B65" s="167"/>
      <c r="C65" s="3"/>
      <c r="D65" s="39"/>
      <c r="E65" s="39"/>
      <c r="F65" s="20"/>
      <c r="G65" s="23"/>
    </row>
    <row r="66" spans="1:7" ht="15" hidden="1">
      <c r="A66" s="165"/>
      <c r="B66" s="167"/>
      <c r="C66" s="3"/>
      <c r="D66" s="39"/>
      <c r="E66" s="39"/>
      <c r="F66" s="20"/>
      <c r="G66" s="23"/>
    </row>
    <row r="67" spans="1:7" ht="15.75" hidden="1" thickBot="1">
      <c r="A67" s="137"/>
      <c r="B67" s="138"/>
      <c r="C67" s="138"/>
      <c r="D67" s="138"/>
      <c r="E67" s="138"/>
      <c r="F67" s="138"/>
      <c r="G67" s="29">
        <f>G64+G65+G66</f>
        <v>0</v>
      </c>
    </row>
    <row r="68" spans="1:7" ht="15" hidden="1">
      <c r="A68" s="158">
        <v>2</v>
      </c>
      <c r="B68" s="157" t="s">
        <v>28</v>
      </c>
      <c r="C68" s="4"/>
      <c r="D68" s="69"/>
      <c r="E68" s="69"/>
      <c r="F68" s="86"/>
      <c r="G68" s="6"/>
    </row>
    <row r="69" spans="1:7" ht="15" hidden="1">
      <c r="A69" s="153"/>
      <c r="B69" s="154"/>
      <c r="C69" s="3"/>
      <c r="D69" s="63"/>
      <c r="E69" s="63"/>
      <c r="F69" s="45"/>
      <c r="G69" s="23"/>
    </row>
    <row r="70" spans="1:7" ht="15" hidden="1">
      <c r="A70" s="153"/>
      <c r="B70" s="154"/>
      <c r="C70" s="3"/>
      <c r="D70" s="63"/>
      <c r="E70" s="63"/>
      <c r="F70" s="20"/>
      <c r="G70" s="23"/>
    </row>
    <row r="71" spans="1:7" ht="15.75" hidden="1" thickBot="1">
      <c r="A71" s="137"/>
      <c r="B71" s="138"/>
      <c r="C71" s="138"/>
      <c r="D71" s="138"/>
      <c r="E71" s="138"/>
      <c r="F71" s="138"/>
      <c r="G71" s="42">
        <f>SUM(G68:G70)</f>
        <v>0</v>
      </c>
    </row>
    <row r="72" spans="1:7" ht="15" hidden="1">
      <c r="A72" s="149">
        <v>15</v>
      </c>
      <c r="B72" s="151" t="s">
        <v>29</v>
      </c>
      <c r="C72" s="19"/>
      <c r="D72" s="43"/>
      <c r="E72" s="43"/>
      <c r="F72" s="30"/>
      <c r="G72" s="31"/>
    </row>
    <row r="73" spans="1:7" ht="15" hidden="1">
      <c r="A73" s="149"/>
      <c r="B73" s="151"/>
      <c r="C73" s="3"/>
      <c r="D73" s="63"/>
      <c r="E73" s="67"/>
      <c r="F73" s="20"/>
      <c r="G73" s="23"/>
    </row>
    <row r="74" spans="1:7" ht="15" hidden="1">
      <c r="A74" s="142"/>
      <c r="B74" s="152"/>
      <c r="C74" s="3"/>
      <c r="D74" s="39"/>
      <c r="E74" s="39"/>
      <c r="F74" s="20"/>
      <c r="G74" s="23"/>
    </row>
    <row r="75" spans="1:7" ht="15.75" hidden="1" thickBot="1">
      <c r="A75" s="137"/>
      <c r="B75" s="138"/>
      <c r="C75" s="138"/>
      <c r="D75" s="138"/>
      <c r="E75" s="138"/>
      <c r="F75" s="138"/>
      <c r="G75" s="42">
        <f>G72+G73+G74</f>
        <v>0</v>
      </c>
    </row>
    <row r="76" spans="1:7" ht="15" hidden="1">
      <c r="A76" s="148">
        <v>7</v>
      </c>
      <c r="B76" s="150" t="s">
        <v>30</v>
      </c>
      <c r="C76" s="4"/>
      <c r="D76" s="5"/>
      <c r="E76" s="5"/>
      <c r="F76" s="4"/>
      <c r="G76" s="6"/>
    </row>
    <row r="77" spans="1:7" ht="15" hidden="1">
      <c r="A77" s="149"/>
      <c r="B77" s="151"/>
      <c r="C77" s="19"/>
      <c r="D77" s="43"/>
      <c r="E77" s="44"/>
      <c r="F77" s="30"/>
      <c r="G77" s="31"/>
    </row>
    <row r="78" spans="1:7" ht="15" hidden="1">
      <c r="A78" s="149"/>
      <c r="B78" s="151"/>
      <c r="C78" s="3"/>
      <c r="D78" s="7"/>
      <c r="E78" s="8"/>
      <c r="F78" s="20"/>
      <c r="G78" s="23"/>
    </row>
    <row r="79" spans="1:7" ht="15" hidden="1">
      <c r="A79" s="142"/>
      <c r="B79" s="152"/>
      <c r="C79" s="24"/>
      <c r="D79" s="9"/>
      <c r="E79" s="10"/>
      <c r="F79" s="20"/>
      <c r="G79" s="28"/>
    </row>
    <row r="80" spans="1:7" ht="15.75" hidden="1" thickBot="1">
      <c r="A80" s="137"/>
      <c r="B80" s="138"/>
      <c r="C80" s="138"/>
      <c r="D80" s="138"/>
      <c r="E80" s="138"/>
      <c r="F80" s="138"/>
      <c r="G80" s="42">
        <f>G76+G77+G78+G79</f>
        <v>0</v>
      </c>
    </row>
    <row r="81" spans="1:7" ht="15" hidden="1">
      <c r="A81" s="148">
        <v>8</v>
      </c>
      <c r="B81" s="150" t="s">
        <v>31</v>
      </c>
      <c r="C81" s="4"/>
      <c r="D81" s="5"/>
      <c r="E81" s="55"/>
      <c r="F81" s="40"/>
      <c r="G81" s="6"/>
    </row>
    <row r="82" spans="1:7" ht="15" hidden="1">
      <c r="A82" s="149"/>
      <c r="B82" s="151"/>
      <c r="C82" s="3"/>
      <c r="D82" s="7"/>
      <c r="E82" s="56"/>
      <c r="F82" s="20"/>
      <c r="G82" s="57"/>
    </row>
    <row r="83" spans="1:7" ht="15" hidden="1">
      <c r="A83" s="142"/>
      <c r="B83" s="152"/>
      <c r="C83" s="3"/>
      <c r="D83" s="7"/>
      <c r="E83" s="56"/>
      <c r="F83" s="3"/>
      <c r="G83" s="57"/>
    </row>
    <row r="84" spans="1:7" ht="15.75" hidden="1" thickBot="1">
      <c r="A84" s="163"/>
      <c r="B84" s="164"/>
      <c r="C84" s="164"/>
      <c r="D84" s="164"/>
      <c r="E84" s="164"/>
      <c r="F84" s="164"/>
      <c r="G84" s="47">
        <f>G81+G82+G83</f>
        <v>0</v>
      </c>
    </row>
    <row r="85" spans="1:7" ht="15" hidden="1">
      <c r="A85" s="158">
        <v>3</v>
      </c>
      <c r="B85" s="157" t="s">
        <v>13</v>
      </c>
      <c r="C85" s="4"/>
      <c r="D85" s="5"/>
      <c r="E85" s="55"/>
      <c r="F85" s="40"/>
      <c r="G85" s="6"/>
    </row>
    <row r="86" spans="1:7" ht="15" hidden="1">
      <c r="A86" s="153"/>
      <c r="B86" s="154"/>
      <c r="C86" s="3"/>
      <c r="D86" s="7"/>
      <c r="E86" s="8"/>
      <c r="F86" s="20"/>
      <c r="G86" s="23"/>
    </row>
    <row r="87" spans="1:7" ht="15" hidden="1">
      <c r="A87" s="153"/>
      <c r="B87" s="154"/>
      <c r="C87" s="3"/>
      <c r="D87" s="7"/>
      <c r="E87" s="7"/>
      <c r="F87" s="45"/>
      <c r="G87" s="23"/>
    </row>
    <row r="88" spans="1:7" ht="15.75" hidden="1" thickBot="1">
      <c r="A88" s="168"/>
      <c r="B88" s="169"/>
      <c r="C88" s="169"/>
      <c r="D88" s="169"/>
      <c r="E88" s="169"/>
      <c r="F88" s="169"/>
      <c r="G88" s="42">
        <f>G85+G86+G87</f>
        <v>0</v>
      </c>
    </row>
    <row r="89" spans="1:7" ht="15" hidden="1">
      <c r="A89" s="142">
        <v>10</v>
      </c>
      <c r="B89" s="152" t="s">
        <v>16</v>
      </c>
      <c r="C89" s="19"/>
      <c r="D89" s="43"/>
      <c r="E89" s="43"/>
      <c r="F89" s="30"/>
      <c r="G89" s="31"/>
    </row>
    <row r="90" spans="1:7" ht="15" hidden="1">
      <c r="A90" s="165"/>
      <c r="B90" s="167"/>
      <c r="C90" s="20"/>
      <c r="D90" s="39"/>
      <c r="E90" s="39"/>
      <c r="F90" s="20"/>
      <c r="G90" s="23"/>
    </row>
    <row r="91" spans="1:7" ht="15.75" hidden="1" thickBot="1">
      <c r="A91" s="168"/>
      <c r="B91" s="169"/>
      <c r="C91" s="169"/>
      <c r="D91" s="169"/>
      <c r="E91" s="169"/>
      <c r="F91" s="169"/>
      <c r="G91" s="70">
        <f>G89+G90</f>
        <v>0</v>
      </c>
    </row>
    <row r="92" spans="1:7" ht="15" hidden="1">
      <c r="A92" s="71">
        <v>20</v>
      </c>
      <c r="B92" s="72" t="s">
        <v>32</v>
      </c>
      <c r="C92" s="73"/>
      <c r="D92" s="74"/>
      <c r="E92" s="74"/>
      <c r="F92" s="75"/>
      <c r="G92" s="76"/>
    </row>
    <row r="93" spans="1:7" ht="15.75" hidden="1" thickBot="1">
      <c r="A93" s="137"/>
      <c r="B93" s="138"/>
      <c r="C93" s="138"/>
      <c r="D93" s="138"/>
      <c r="E93" s="138"/>
      <c r="F93" s="138"/>
      <c r="G93" s="42">
        <f>SUM(G92:G92)</f>
        <v>0</v>
      </c>
    </row>
    <row r="94" spans="1:7" ht="15" hidden="1">
      <c r="A94" s="158">
        <v>14</v>
      </c>
      <c r="B94" s="157" t="s">
        <v>33</v>
      </c>
      <c r="C94" s="4"/>
      <c r="D94" s="77"/>
      <c r="E94" s="77"/>
      <c r="F94" s="84"/>
      <c r="G94" s="33"/>
    </row>
    <row r="95" spans="1:7" ht="15" hidden="1">
      <c r="A95" s="153"/>
      <c r="B95" s="154"/>
      <c r="C95" s="3"/>
      <c r="D95" s="34"/>
      <c r="E95" s="34"/>
      <c r="F95" s="3"/>
      <c r="G95" s="23"/>
    </row>
    <row r="96" spans="1:7" ht="15" hidden="1">
      <c r="A96" s="153"/>
      <c r="B96" s="154"/>
      <c r="C96" s="3"/>
      <c r="D96" s="34"/>
      <c r="E96" s="34"/>
      <c r="F96" s="20"/>
      <c r="G96" s="23"/>
    </row>
    <row r="97" spans="1:7" ht="15" hidden="1">
      <c r="A97" s="153"/>
      <c r="B97" s="154"/>
      <c r="C97" s="98"/>
      <c r="D97" s="99"/>
      <c r="E97" s="99"/>
      <c r="F97" s="100"/>
      <c r="G97" s="23"/>
    </row>
    <row r="98" spans="1:7" ht="15.75" hidden="1" thickBot="1">
      <c r="A98" s="159"/>
      <c r="B98" s="160"/>
      <c r="C98" s="160"/>
      <c r="D98" s="160"/>
      <c r="E98" s="160"/>
      <c r="F98" s="160"/>
      <c r="G98" s="47">
        <f>SUM(G94:G97)</f>
        <v>0</v>
      </c>
    </row>
    <row r="99" spans="1:7" ht="30">
      <c r="A99" s="158">
        <v>7</v>
      </c>
      <c r="B99" s="157" t="s">
        <v>34</v>
      </c>
      <c r="C99" s="40" t="s">
        <v>152</v>
      </c>
      <c r="D99" s="38" t="s">
        <v>50</v>
      </c>
      <c r="E99" s="38">
        <v>1</v>
      </c>
      <c r="F99" s="40" t="s">
        <v>153</v>
      </c>
      <c r="G99" s="6">
        <v>504</v>
      </c>
    </row>
    <row r="100" spans="1:7" ht="30">
      <c r="A100" s="153"/>
      <c r="B100" s="154"/>
      <c r="C100" s="20" t="s">
        <v>154</v>
      </c>
      <c r="D100" s="39" t="s">
        <v>50</v>
      </c>
      <c r="E100" s="39">
        <v>1</v>
      </c>
      <c r="F100" s="20" t="s">
        <v>153</v>
      </c>
      <c r="G100" s="23">
        <v>504</v>
      </c>
    </row>
    <row r="101" spans="1:7" ht="15" hidden="1">
      <c r="A101" s="153"/>
      <c r="B101" s="154"/>
      <c r="C101" s="20"/>
      <c r="D101" s="39"/>
      <c r="E101" s="39"/>
      <c r="F101" s="20"/>
      <c r="G101" s="23"/>
    </row>
    <row r="102" spans="1:7" ht="15.75" thickBot="1">
      <c r="A102" s="137"/>
      <c r="B102" s="138"/>
      <c r="C102" s="138"/>
      <c r="D102" s="138"/>
      <c r="E102" s="138"/>
      <c r="F102" s="138"/>
      <c r="G102" s="42">
        <f>G99+G100+G101</f>
        <v>1008</v>
      </c>
    </row>
    <row r="103" spans="1:7" ht="60">
      <c r="A103" s="109">
        <v>8</v>
      </c>
      <c r="B103" s="108" t="s">
        <v>99</v>
      </c>
      <c r="C103" s="19" t="s">
        <v>155</v>
      </c>
      <c r="D103" s="43" t="s">
        <v>41</v>
      </c>
      <c r="E103" s="43">
        <v>5</v>
      </c>
      <c r="F103" s="85" t="s">
        <v>156</v>
      </c>
      <c r="G103" s="31">
        <v>4690</v>
      </c>
    </row>
    <row r="104" spans="1:7" ht="15.75" thickBot="1">
      <c r="A104" s="137"/>
      <c r="B104" s="138"/>
      <c r="C104" s="138"/>
      <c r="D104" s="138"/>
      <c r="E104" s="138"/>
      <c r="F104" s="138"/>
      <c r="G104" s="42">
        <f>SUM(G103:G103)</f>
        <v>4690</v>
      </c>
    </row>
    <row r="105" spans="1:7" ht="15.75" thickBot="1">
      <c r="A105" s="170" t="s">
        <v>6</v>
      </c>
      <c r="B105" s="171"/>
      <c r="C105" s="171"/>
      <c r="D105" s="171"/>
      <c r="E105" s="171"/>
      <c r="F105" s="171"/>
      <c r="G105" s="117">
        <f>G6+G11+G15+G19+G24+G29+G32+G38+G43+G48+G52+G56+G63+G67+G71+G75+G80+G84+G88+G91+G93+G98+G102+G104</f>
        <v>136279</v>
      </c>
    </row>
    <row r="106" spans="1:7" ht="56.25" customHeight="1">
      <c r="A106" s="48"/>
      <c r="B106" s="48"/>
      <c r="C106" s="87"/>
      <c r="D106" s="78"/>
      <c r="E106" s="78"/>
      <c r="F106" s="87"/>
      <c r="G106" s="49"/>
    </row>
    <row r="107" spans="1:7" ht="15.75">
      <c r="A107" s="50"/>
      <c r="B107" s="1" t="s">
        <v>19</v>
      </c>
      <c r="C107" s="88"/>
      <c r="D107" s="79"/>
      <c r="E107" s="79"/>
      <c r="F107" s="89" t="s">
        <v>7</v>
      </c>
      <c r="G107" s="51"/>
    </row>
    <row r="108" spans="1:7" ht="15.75">
      <c r="A108" s="50"/>
      <c r="B108" s="1"/>
      <c r="C108" s="88"/>
      <c r="D108" s="79"/>
      <c r="E108" s="79"/>
      <c r="F108" s="89"/>
      <c r="G108" s="51"/>
    </row>
    <row r="109" spans="1:7" ht="15.75">
      <c r="A109" s="50"/>
      <c r="B109" s="1" t="s">
        <v>17</v>
      </c>
      <c r="C109" s="88"/>
      <c r="D109" s="79"/>
      <c r="E109" s="79"/>
      <c r="F109" s="89" t="s">
        <v>18</v>
      </c>
      <c r="G109" s="51"/>
    </row>
    <row r="110" spans="1:7" ht="15">
      <c r="A110" s="50"/>
      <c r="B110" s="17"/>
      <c r="C110" s="101"/>
      <c r="D110" s="102"/>
      <c r="E110" s="102"/>
      <c r="F110" s="103"/>
      <c r="G110" s="52"/>
    </row>
    <row r="111" spans="1:7" ht="15">
      <c r="A111" s="50"/>
      <c r="B111" s="17"/>
      <c r="C111" s="101"/>
      <c r="D111" s="102"/>
      <c r="E111" s="102"/>
      <c r="F111" s="103"/>
      <c r="G111" s="52"/>
    </row>
  </sheetData>
  <sheetProtection/>
  <mergeCells count="70">
    <mergeCell ref="A102:F102"/>
    <mergeCell ref="A104:F104"/>
    <mergeCell ref="A105:F105"/>
    <mergeCell ref="A91:F91"/>
    <mergeCell ref="A93:F93"/>
    <mergeCell ref="A94:A97"/>
    <mergeCell ref="B94:B97"/>
    <mergeCell ref="A98:F98"/>
    <mergeCell ref="A99:A101"/>
    <mergeCell ref="B99:B101"/>
    <mergeCell ref="A84:F84"/>
    <mergeCell ref="A85:A87"/>
    <mergeCell ref="B85:B87"/>
    <mergeCell ref="A88:F88"/>
    <mergeCell ref="A89:A90"/>
    <mergeCell ref="B89:B90"/>
    <mergeCell ref="A75:F75"/>
    <mergeCell ref="A76:A79"/>
    <mergeCell ref="B76:B79"/>
    <mergeCell ref="A80:F80"/>
    <mergeCell ref="A81:A83"/>
    <mergeCell ref="B81:B83"/>
    <mergeCell ref="A67:F67"/>
    <mergeCell ref="A68:A70"/>
    <mergeCell ref="B68:B70"/>
    <mergeCell ref="A71:F71"/>
    <mergeCell ref="A72:A74"/>
    <mergeCell ref="B72:B74"/>
    <mergeCell ref="A56:F56"/>
    <mergeCell ref="A57:A62"/>
    <mergeCell ref="B57:B62"/>
    <mergeCell ref="A63:F63"/>
    <mergeCell ref="A64:A66"/>
    <mergeCell ref="B64:B66"/>
    <mergeCell ref="A48:F48"/>
    <mergeCell ref="A49:A51"/>
    <mergeCell ref="B49:B51"/>
    <mergeCell ref="A52:F52"/>
    <mergeCell ref="A53:A55"/>
    <mergeCell ref="B53:B55"/>
    <mergeCell ref="A38:F38"/>
    <mergeCell ref="A39:A42"/>
    <mergeCell ref="B39:B42"/>
    <mergeCell ref="A43:F43"/>
    <mergeCell ref="A44:A47"/>
    <mergeCell ref="B44:B47"/>
    <mergeCell ref="A29:F29"/>
    <mergeCell ref="A30:A31"/>
    <mergeCell ref="B30:B31"/>
    <mergeCell ref="A32:F32"/>
    <mergeCell ref="A33:A37"/>
    <mergeCell ref="B33:B37"/>
    <mergeCell ref="A19:F19"/>
    <mergeCell ref="A20:A23"/>
    <mergeCell ref="B20:B23"/>
    <mergeCell ref="A24:F24"/>
    <mergeCell ref="A25:A28"/>
    <mergeCell ref="B25:B28"/>
    <mergeCell ref="A11:F11"/>
    <mergeCell ref="A12:A14"/>
    <mergeCell ref="B12:B14"/>
    <mergeCell ref="A15:F15"/>
    <mergeCell ref="A16:A18"/>
    <mergeCell ref="B16:B18"/>
    <mergeCell ref="A1:G1"/>
    <mergeCell ref="A4:A5"/>
    <mergeCell ref="B4:B5"/>
    <mergeCell ref="A6:F6"/>
    <mergeCell ref="A7:A10"/>
    <mergeCell ref="B7:B1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2"/>
  <sheetViews>
    <sheetView zoomScalePageLayoutView="0" workbookViewId="0" topLeftCell="A1">
      <selection activeCell="C64" sqref="C64"/>
    </sheetView>
  </sheetViews>
  <sheetFormatPr defaultColWidth="9.140625" defaultRowHeight="15"/>
  <cols>
    <col min="1" max="1" width="4.00390625" style="50" customWidth="1"/>
    <col min="2" max="2" width="23.28125" style="17" customWidth="1"/>
    <col min="3" max="3" width="40.00390625" style="101" customWidth="1"/>
    <col min="4" max="4" width="5.421875" style="102" customWidth="1"/>
    <col min="5" max="5" width="7.421875" style="102" customWidth="1"/>
    <col min="6" max="6" width="41.140625" style="103" customWidth="1"/>
    <col min="7" max="7" width="13.140625" style="53" customWidth="1"/>
  </cols>
  <sheetData>
    <row r="1" spans="1:7" ht="15.75">
      <c r="A1" s="180" t="s">
        <v>157</v>
      </c>
      <c r="B1" s="181"/>
      <c r="C1" s="181"/>
      <c r="D1" s="181"/>
      <c r="E1" s="181"/>
      <c r="F1" s="181"/>
      <c r="G1" s="181"/>
    </row>
    <row r="2" spans="1:7" ht="15.75" thickBot="1">
      <c r="A2" s="11"/>
      <c r="B2" s="12"/>
      <c r="C2" s="80"/>
      <c r="D2" s="13"/>
      <c r="E2" s="13"/>
      <c r="F2" s="80"/>
      <c r="G2" s="13"/>
    </row>
    <row r="3" spans="1:7" ht="80.25" thickBot="1">
      <c r="A3" s="110" t="s">
        <v>4</v>
      </c>
      <c r="B3" s="111" t="s">
        <v>0</v>
      </c>
      <c r="C3" s="112" t="s">
        <v>1</v>
      </c>
      <c r="D3" s="113" t="s">
        <v>10</v>
      </c>
      <c r="E3" s="113" t="s">
        <v>11</v>
      </c>
      <c r="F3" s="112" t="s">
        <v>2</v>
      </c>
      <c r="G3" s="114" t="s">
        <v>3</v>
      </c>
    </row>
    <row r="4" spans="1:7" ht="15" hidden="1">
      <c r="A4" s="141">
        <v>1</v>
      </c>
      <c r="B4" s="143" t="s">
        <v>12</v>
      </c>
      <c r="C4" s="4"/>
      <c r="D4" s="5"/>
      <c r="E4" s="55"/>
      <c r="F4" s="4"/>
      <c r="G4" s="18"/>
    </row>
    <row r="5" spans="1:7" ht="15" hidden="1">
      <c r="A5" s="165"/>
      <c r="B5" s="174"/>
      <c r="C5" s="3"/>
      <c r="D5" s="7"/>
      <c r="E5" s="7"/>
      <c r="F5" s="20"/>
      <c r="G5" s="22"/>
    </row>
    <row r="6" spans="1:7" ht="15.75" hidden="1" thickBot="1">
      <c r="A6" s="175"/>
      <c r="B6" s="176"/>
      <c r="C6" s="176"/>
      <c r="D6" s="176"/>
      <c r="E6" s="176"/>
      <c r="F6" s="176"/>
      <c r="G6" s="115">
        <f>G4+G5</f>
        <v>0</v>
      </c>
    </row>
    <row r="7" spans="1:7" ht="15" hidden="1">
      <c r="A7" s="132">
        <v>2</v>
      </c>
      <c r="B7" s="135" t="s">
        <v>9</v>
      </c>
      <c r="C7" s="19"/>
      <c r="D7" s="65"/>
      <c r="E7" s="65"/>
      <c r="F7" s="30"/>
      <c r="G7" s="31"/>
    </row>
    <row r="8" spans="1:7" ht="15" hidden="1">
      <c r="A8" s="132"/>
      <c r="B8" s="135"/>
      <c r="C8" s="3"/>
      <c r="D8" s="63"/>
      <c r="E8" s="64"/>
      <c r="F8" s="20"/>
      <c r="G8" s="23"/>
    </row>
    <row r="9" spans="1:7" ht="15" hidden="1">
      <c r="A9" s="132"/>
      <c r="B9" s="135"/>
      <c r="C9" s="24"/>
      <c r="D9" s="25"/>
      <c r="E9" s="26"/>
      <c r="F9" s="27"/>
      <c r="G9" s="28"/>
    </row>
    <row r="10" spans="1:7" ht="15" hidden="1">
      <c r="A10" s="133"/>
      <c r="B10" s="136"/>
      <c r="C10" s="24"/>
      <c r="D10" s="25"/>
      <c r="E10" s="26"/>
      <c r="F10" s="27"/>
      <c r="G10" s="28"/>
    </row>
    <row r="11" spans="1:7" ht="15.75" hidden="1" thickBot="1">
      <c r="A11" s="137"/>
      <c r="B11" s="138"/>
      <c r="C11" s="138"/>
      <c r="D11" s="138"/>
      <c r="E11" s="138"/>
      <c r="F11" s="138"/>
      <c r="G11" s="29">
        <f>G7+G8+G9+G10</f>
        <v>0</v>
      </c>
    </row>
    <row r="12" spans="1:7" ht="15" hidden="1">
      <c r="A12" s="131">
        <v>3</v>
      </c>
      <c r="B12" s="134" t="s">
        <v>8</v>
      </c>
      <c r="C12" s="19"/>
      <c r="D12" s="65"/>
      <c r="E12" s="65"/>
      <c r="F12" s="30"/>
      <c r="G12" s="31"/>
    </row>
    <row r="13" spans="1:7" ht="15" hidden="1">
      <c r="A13" s="132"/>
      <c r="B13" s="135"/>
      <c r="C13" s="3"/>
      <c r="D13" s="63"/>
      <c r="E13" s="63"/>
      <c r="F13" s="20"/>
      <c r="G13" s="32"/>
    </row>
    <row r="14" spans="1:7" ht="15" hidden="1">
      <c r="A14" s="133"/>
      <c r="B14" s="136"/>
      <c r="C14" s="24"/>
      <c r="D14" s="66"/>
      <c r="E14" s="66"/>
      <c r="F14" s="27"/>
      <c r="G14" s="59"/>
    </row>
    <row r="15" spans="1:7" ht="15.75" hidden="1" thickBot="1">
      <c r="A15" s="137"/>
      <c r="B15" s="138"/>
      <c r="C15" s="138"/>
      <c r="D15" s="138"/>
      <c r="E15" s="138"/>
      <c r="F15" s="138"/>
      <c r="G15" s="29">
        <f>G12+G13+G14</f>
        <v>0</v>
      </c>
    </row>
    <row r="16" spans="1:7" ht="15" hidden="1">
      <c r="A16" s="148">
        <v>1</v>
      </c>
      <c r="B16" s="134" t="s">
        <v>20</v>
      </c>
      <c r="C16" s="4"/>
      <c r="D16" s="77"/>
      <c r="E16" s="77"/>
      <c r="F16" s="40"/>
      <c r="G16" s="33"/>
    </row>
    <row r="17" spans="1:7" ht="15" hidden="1">
      <c r="A17" s="149"/>
      <c r="B17" s="135"/>
      <c r="C17" s="3"/>
      <c r="D17" s="34"/>
      <c r="E17" s="34"/>
      <c r="F17" s="20"/>
      <c r="G17" s="32"/>
    </row>
    <row r="18" spans="1:7" ht="15" hidden="1">
      <c r="A18" s="142"/>
      <c r="B18" s="136"/>
      <c r="C18" s="3"/>
      <c r="D18" s="34"/>
      <c r="E18" s="34"/>
      <c r="F18" s="20"/>
      <c r="G18" s="32"/>
    </row>
    <row r="19" spans="1:7" ht="15.75" hidden="1" thickBot="1">
      <c r="A19" s="137"/>
      <c r="B19" s="138"/>
      <c r="C19" s="138"/>
      <c r="D19" s="138"/>
      <c r="E19" s="138"/>
      <c r="F19" s="138"/>
      <c r="G19" s="29">
        <f>G16+G17+G18</f>
        <v>0</v>
      </c>
    </row>
    <row r="20" spans="1:7" ht="75">
      <c r="A20" s="148">
        <v>1</v>
      </c>
      <c r="B20" s="150" t="s">
        <v>14</v>
      </c>
      <c r="C20" s="4" t="s">
        <v>158</v>
      </c>
      <c r="D20" s="77" t="s">
        <v>41</v>
      </c>
      <c r="E20" s="77">
        <v>6</v>
      </c>
      <c r="F20" s="40" t="s">
        <v>159</v>
      </c>
      <c r="G20" s="33">
        <v>4374</v>
      </c>
    </row>
    <row r="21" spans="1:7" ht="15" hidden="1">
      <c r="A21" s="149"/>
      <c r="B21" s="151"/>
      <c r="C21" s="3"/>
      <c r="D21" s="34"/>
      <c r="E21" s="34"/>
      <c r="F21" s="20"/>
      <c r="G21" s="32"/>
    </row>
    <row r="22" spans="1:7" ht="15" hidden="1">
      <c r="A22" s="149"/>
      <c r="B22" s="151"/>
      <c r="C22" s="3"/>
      <c r="D22" s="34"/>
      <c r="E22" s="34"/>
      <c r="F22" s="20"/>
      <c r="G22" s="32"/>
    </row>
    <row r="23" spans="1:7" ht="15" hidden="1">
      <c r="A23" s="142"/>
      <c r="B23" s="152"/>
      <c r="C23" s="3"/>
      <c r="D23" s="34"/>
      <c r="E23" s="34"/>
      <c r="F23" s="20"/>
      <c r="G23" s="32"/>
    </row>
    <row r="24" spans="1:7" ht="15.75" thickBot="1">
      <c r="A24" s="137"/>
      <c r="B24" s="138"/>
      <c r="C24" s="138"/>
      <c r="D24" s="138"/>
      <c r="E24" s="138"/>
      <c r="F24" s="138"/>
      <c r="G24" s="29">
        <f>G20+G21+G22+G23</f>
        <v>4374</v>
      </c>
    </row>
    <row r="25" spans="1:7" ht="60">
      <c r="A25" s="148">
        <v>2</v>
      </c>
      <c r="B25" s="150" t="s">
        <v>22</v>
      </c>
      <c r="C25" s="4" t="s">
        <v>160</v>
      </c>
      <c r="D25" s="5" t="s">
        <v>41</v>
      </c>
      <c r="E25" s="55" t="s">
        <v>59</v>
      </c>
      <c r="F25" s="4" t="s">
        <v>161</v>
      </c>
      <c r="G25" s="6">
        <v>3933</v>
      </c>
    </row>
    <row r="26" spans="1:7" ht="15" hidden="1">
      <c r="A26" s="149"/>
      <c r="B26" s="151"/>
      <c r="C26" s="3"/>
      <c r="D26" s="63"/>
      <c r="E26" s="67"/>
      <c r="F26" s="20"/>
      <c r="G26" s="32"/>
    </row>
    <row r="27" spans="1:7" ht="15" hidden="1">
      <c r="A27" s="149"/>
      <c r="B27" s="151"/>
      <c r="C27" s="3"/>
      <c r="D27" s="63"/>
      <c r="E27" s="63"/>
      <c r="F27" s="20"/>
      <c r="G27" s="32"/>
    </row>
    <row r="28" spans="1:7" ht="15" hidden="1">
      <c r="A28" s="142"/>
      <c r="B28" s="152"/>
      <c r="C28" s="3"/>
      <c r="D28" s="63"/>
      <c r="E28" s="63"/>
      <c r="F28" s="20"/>
      <c r="G28" s="32"/>
    </row>
    <row r="29" spans="1:7" ht="15.75" thickBot="1">
      <c r="A29" s="137"/>
      <c r="B29" s="138"/>
      <c r="C29" s="138"/>
      <c r="D29" s="138"/>
      <c r="E29" s="138"/>
      <c r="F29" s="138"/>
      <c r="G29" s="29">
        <f>G25+G26+G27+G28</f>
        <v>3933</v>
      </c>
    </row>
    <row r="30" spans="1:7" ht="15" hidden="1">
      <c r="A30" s="131">
        <v>3</v>
      </c>
      <c r="B30" s="134" t="s">
        <v>21</v>
      </c>
      <c r="C30" s="4"/>
      <c r="D30" s="77"/>
      <c r="E30" s="77"/>
      <c r="F30" s="40"/>
      <c r="G30" s="33"/>
    </row>
    <row r="31" spans="1:7" ht="15.75" hidden="1" thickBot="1">
      <c r="A31" s="132"/>
      <c r="B31" s="135"/>
      <c r="C31" s="58"/>
      <c r="D31" s="82"/>
      <c r="E31" s="82"/>
      <c r="F31" s="83"/>
      <c r="G31" s="68"/>
    </row>
    <row r="32" spans="1:7" ht="15.75" hidden="1" thickBot="1">
      <c r="A32" s="131"/>
      <c r="B32" s="134"/>
      <c r="C32" s="134"/>
      <c r="D32" s="134"/>
      <c r="E32" s="134"/>
      <c r="F32" s="134"/>
      <c r="G32" s="116">
        <f>G31+G30</f>
        <v>0</v>
      </c>
    </row>
    <row r="33" spans="1:7" ht="15" hidden="1">
      <c r="A33" s="158">
        <v>2</v>
      </c>
      <c r="B33" s="157" t="s">
        <v>23</v>
      </c>
      <c r="C33" s="4"/>
      <c r="D33" s="38"/>
      <c r="E33" s="38"/>
      <c r="F33" s="84"/>
      <c r="G33" s="33"/>
    </row>
    <row r="34" spans="1:7" ht="15" hidden="1">
      <c r="A34" s="153"/>
      <c r="B34" s="154"/>
      <c r="C34" s="3"/>
      <c r="D34" s="7"/>
      <c r="E34" s="7"/>
      <c r="F34" s="3"/>
      <c r="G34" s="22"/>
    </row>
    <row r="35" spans="1:7" ht="15" hidden="1">
      <c r="A35" s="153"/>
      <c r="B35" s="154"/>
      <c r="C35" s="3"/>
      <c r="D35" s="39"/>
      <c r="E35" s="39"/>
      <c r="F35" s="20"/>
      <c r="G35" s="32"/>
    </row>
    <row r="36" spans="1:7" ht="15" hidden="1">
      <c r="A36" s="153"/>
      <c r="B36" s="154"/>
      <c r="C36" s="20"/>
      <c r="D36" s="39"/>
      <c r="E36" s="95"/>
      <c r="F36" s="20"/>
      <c r="G36" s="23"/>
    </row>
    <row r="37" spans="1:7" ht="15" hidden="1">
      <c r="A37" s="153"/>
      <c r="B37" s="154"/>
      <c r="C37" s="20"/>
      <c r="D37" s="63"/>
      <c r="E37" s="63"/>
      <c r="F37" s="45"/>
      <c r="G37" s="23"/>
    </row>
    <row r="38" spans="1:7" ht="15.75" hidden="1" thickBot="1">
      <c r="A38" s="137"/>
      <c r="B38" s="138"/>
      <c r="C38" s="138"/>
      <c r="D38" s="138"/>
      <c r="E38" s="138"/>
      <c r="F38" s="138"/>
      <c r="G38" s="29">
        <f>G33+G34+G35+G36</f>
        <v>0</v>
      </c>
    </row>
    <row r="39" spans="1:7" ht="15">
      <c r="A39" s="131">
        <v>3</v>
      </c>
      <c r="B39" s="134" t="s">
        <v>15</v>
      </c>
      <c r="C39" s="4" t="s">
        <v>162</v>
      </c>
      <c r="D39" s="5" t="s">
        <v>37</v>
      </c>
      <c r="E39" s="5">
        <v>20</v>
      </c>
      <c r="F39" s="40" t="s">
        <v>163</v>
      </c>
      <c r="G39" s="6">
        <v>11484</v>
      </c>
    </row>
    <row r="40" spans="1:7" ht="15" hidden="1">
      <c r="A40" s="132"/>
      <c r="B40" s="135"/>
      <c r="C40" s="3"/>
      <c r="D40" s="39"/>
      <c r="E40" s="39"/>
      <c r="F40" s="20"/>
      <c r="G40" s="23"/>
    </row>
    <row r="41" spans="1:7" ht="15" hidden="1">
      <c r="A41" s="132"/>
      <c r="B41" s="135"/>
      <c r="C41" s="3"/>
      <c r="D41" s="39"/>
      <c r="E41" s="39"/>
      <c r="F41" s="20"/>
      <c r="G41" s="32"/>
    </row>
    <row r="42" spans="1:7" ht="15" hidden="1">
      <c r="A42" s="133"/>
      <c r="B42" s="136"/>
      <c r="C42" s="3"/>
      <c r="D42" s="63"/>
      <c r="E42" s="63"/>
      <c r="F42" s="20"/>
      <c r="G42" s="32"/>
    </row>
    <row r="43" spans="1:7" ht="15.75" thickBot="1">
      <c r="A43" s="137"/>
      <c r="B43" s="138"/>
      <c r="C43" s="138"/>
      <c r="D43" s="138"/>
      <c r="E43" s="138"/>
      <c r="F43" s="138"/>
      <c r="G43" s="29">
        <f>SUM(G39:G42)</f>
        <v>11484</v>
      </c>
    </row>
    <row r="44" spans="1:7" ht="15" hidden="1">
      <c r="A44" s="148">
        <v>9</v>
      </c>
      <c r="B44" s="150" t="s">
        <v>24</v>
      </c>
      <c r="C44" s="4"/>
      <c r="D44" s="38"/>
      <c r="E44" s="38"/>
      <c r="F44" s="40"/>
      <c r="G44" s="6"/>
    </row>
    <row r="45" spans="1:7" ht="15" hidden="1">
      <c r="A45" s="149"/>
      <c r="B45" s="151"/>
      <c r="C45" s="3"/>
      <c r="D45" s="39"/>
      <c r="E45" s="39"/>
      <c r="F45" s="20"/>
      <c r="G45" s="23"/>
    </row>
    <row r="46" spans="1:7" ht="15" hidden="1">
      <c r="A46" s="149"/>
      <c r="B46" s="151"/>
      <c r="C46" s="24"/>
      <c r="D46" s="25"/>
      <c r="E46" s="25"/>
      <c r="F46" s="27"/>
      <c r="G46" s="28"/>
    </row>
    <row r="47" spans="1:7" ht="15" hidden="1">
      <c r="A47" s="142"/>
      <c r="B47" s="152"/>
      <c r="C47" s="24"/>
      <c r="D47" s="25"/>
      <c r="E47" s="25"/>
      <c r="F47" s="27"/>
      <c r="G47" s="28"/>
    </row>
    <row r="48" spans="1:7" ht="15.75" hidden="1" thickBot="1">
      <c r="A48" s="159"/>
      <c r="B48" s="160"/>
      <c r="C48" s="160"/>
      <c r="D48" s="160"/>
      <c r="E48" s="160"/>
      <c r="F48" s="160"/>
      <c r="G48" s="36">
        <f>G44+G45+G46+G47</f>
        <v>0</v>
      </c>
    </row>
    <row r="49" spans="1:7" ht="15" hidden="1">
      <c r="A49" s="158">
        <v>3</v>
      </c>
      <c r="B49" s="157" t="s">
        <v>5</v>
      </c>
      <c r="C49" s="4"/>
      <c r="D49" s="38"/>
      <c r="E49" s="38"/>
      <c r="F49" s="40"/>
      <c r="G49" s="6"/>
    </row>
    <row r="50" spans="1:7" ht="15" hidden="1">
      <c r="A50" s="153"/>
      <c r="B50" s="154"/>
      <c r="C50" s="3"/>
      <c r="D50" s="34"/>
      <c r="E50" s="34"/>
      <c r="F50" s="3"/>
      <c r="G50" s="32"/>
    </row>
    <row r="51" spans="1:7" ht="15" hidden="1">
      <c r="A51" s="153"/>
      <c r="B51" s="154"/>
      <c r="C51" s="3"/>
      <c r="D51" s="34"/>
      <c r="E51" s="34"/>
      <c r="F51" s="3"/>
      <c r="G51" s="32"/>
    </row>
    <row r="52" spans="1:7" ht="15.75" hidden="1" thickBot="1">
      <c r="A52" s="137"/>
      <c r="B52" s="138"/>
      <c r="C52" s="138"/>
      <c r="D52" s="138"/>
      <c r="E52" s="138"/>
      <c r="F52" s="138"/>
      <c r="G52" s="29">
        <f>SUM(G49:G51)</f>
        <v>0</v>
      </c>
    </row>
    <row r="53" spans="1:7" ht="15" hidden="1">
      <c r="A53" s="133">
        <v>5</v>
      </c>
      <c r="B53" s="136" t="s">
        <v>25</v>
      </c>
      <c r="C53" s="19"/>
      <c r="D53" s="43"/>
      <c r="E53" s="43"/>
      <c r="F53" s="85"/>
      <c r="G53" s="31"/>
    </row>
    <row r="54" spans="1:7" ht="15" hidden="1">
      <c r="A54" s="153"/>
      <c r="B54" s="154"/>
      <c r="C54" s="3"/>
      <c r="D54" s="34"/>
      <c r="E54" s="34"/>
      <c r="F54" s="3"/>
      <c r="G54" s="32"/>
    </row>
    <row r="55" spans="1:7" ht="15" hidden="1">
      <c r="A55" s="153"/>
      <c r="B55" s="154"/>
      <c r="C55" s="3"/>
      <c r="D55" s="63"/>
      <c r="E55" s="63"/>
      <c r="F55" s="20"/>
      <c r="G55" s="23"/>
    </row>
    <row r="56" spans="1:7" ht="15.75" hidden="1" thickBot="1">
      <c r="A56" s="137"/>
      <c r="B56" s="138"/>
      <c r="C56" s="138"/>
      <c r="D56" s="138"/>
      <c r="E56" s="138"/>
      <c r="F56" s="138"/>
      <c r="G56" s="90">
        <f>SUM(G53:G55)</f>
        <v>0</v>
      </c>
    </row>
    <row r="57" spans="1:7" ht="15.75" hidden="1" thickBot="1">
      <c r="A57" s="132">
        <v>6</v>
      </c>
      <c r="B57" s="177" t="s">
        <v>26</v>
      </c>
      <c r="C57" s="121"/>
      <c r="D57" s="122"/>
      <c r="E57" s="2"/>
      <c r="F57" s="30"/>
      <c r="G57" s="31"/>
    </row>
    <row r="58" spans="1:7" ht="15" hidden="1">
      <c r="A58" s="132"/>
      <c r="B58" s="135"/>
      <c r="C58" s="19"/>
      <c r="D58" s="34"/>
      <c r="E58" s="41"/>
      <c r="F58" s="3"/>
      <c r="G58" s="32"/>
    </row>
    <row r="59" spans="1:7" ht="15" hidden="1">
      <c r="A59" s="132"/>
      <c r="B59" s="135"/>
      <c r="C59" s="3"/>
      <c r="D59" s="34"/>
      <c r="E59" s="41"/>
      <c r="F59" s="3"/>
      <c r="G59" s="32"/>
    </row>
    <row r="60" spans="1:7" ht="15" hidden="1">
      <c r="A60" s="132"/>
      <c r="B60" s="135"/>
      <c r="C60" s="3"/>
      <c r="D60" s="7"/>
      <c r="E60" s="7"/>
      <c r="F60" s="3"/>
      <c r="G60" s="23"/>
    </row>
    <row r="61" spans="1:7" ht="15" hidden="1">
      <c r="A61" s="132"/>
      <c r="B61" s="135"/>
      <c r="C61" s="24"/>
      <c r="D61" s="9"/>
      <c r="E61" s="9"/>
      <c r="F61" s="24"/>
      <c r="G61" s="28"/>
    </row>
    <row r="62" spans="1:7" ht="15" hidden="1">
      <c r="A62" s="133"/>
      <c r="B62" s="136"/>
      <c r="C62" s="24"/>
      <c r="D62" s="9"/>
      <c r="E62" s="9"/>
      <c r="F62" s="24"/>
      <c r="G62" s="28"/>
    </row>
    <row r="63" spans="1:7" ht="15.75" hidden="1" thickBot="1">
      <c r="A63" s="159"/>
      <c r="B63" s="160"/>
      <c r="C63" s="160"/>
      <c r="D63" s="160"/>
      <c r="E63" s="160"/>
      <c r="F63" s="160"/>
      <c r="G63" s="36">
        <f>G57+G58+G59+G60+G61+G62</f>
        <v>0</v>
      </c>
    </row>
    <row r="64" spans="1:7" ht="15">
      <c r="A64" s="141">
        <v>4</v>
      </c>
      <c r="B64" s="166" t="s">
        <v>27</v>
      </c>
      <c r="C64" s="4" t="s">
        <v>164</v>
      </c>
      <c r="D64" s="5" t="s">
        <v>37</v>
      </c>
      <c r="E64" s="5">
        <v>20</v>
      </c>
      <c r="F64" s="40" t="s">
        <v>163</v>
      </c>
      <c r="G64" s="6">
        <v>9864</v>
      </c>
    </row>
    <row r="65" spans="1:7" ht="15" hidden="1">
      <c r="A65" s="165"/>
      <c r="B65" s="167"/>
      <c r="C65" s="3"/>
      <c r="D65" s="39"/>
      <c r="E65" s="39"/>
      <c r="F65" s="20"/>
      <c r="G65" s="23"/>
    </row>
    <row r="66" spans="1:7" ht="15" hidden="1">
      <c r="A66" s="165"/>
      <c r="B66" s="167"/>
      <c r="C66" s="3"/>
      <c r="D66" s="39"/>
      <c r="E66" s="39"/>
      <c r="F66" s="20"/>
      <c r="G66" s="23"/>
    </row>
    <row r="67" spans="1:7" ht="15.75" thickBot="1">
      <c r="A67" s="137"/>
      <c r="B67" s="138"/>
      <c r="C67" s="138"/>
      <c r="D67" s="138"/>
      <c r="E67" s="138"/>
      <c r="F67" s="138"/>
      <c r="G67" s="29">
        <f>G64+G65+G66</f>
        <v>9864</v>
      </c>
    </row>
    <row r="68" spans="1:7" ht="15" hidden="1">
      <c r="A68" s="158">
        <v>2</v>
      </c>
      <c r="B68" s="157" t="s">
        <v>28</v>
      </c>
      <c r="C68" s="4"/>
      <c r="D68" s="69"/>
      <c r="E68" s="69"/>
      <c r="F68" s="86"/>
      <c r="G68" s="6"/>
    </row>
    <row r="69" spans="1:7" ht="15" hidden="1">
      <c r="A69" s="153"/>
      <c r="B69" s="154"/>
      <c r="C69" s="3"/>
      <c r="D69" s="63"/>
      <c r="E69" s="63"/>
      <c r="F69" s="45"/>
      <c r="G69" s="23"/>
    </row>
    <row r="70" spans="1:7" ht="15" hidden="1">
      <c r="A70" s="153"/>
      <c r="B70" s="154"/>
      <c r="C70" s="3"/>
      <c r="D70" s="63"/>
      <c r="E70" s="63"/>
      <c r="F70" s="20"/>
      <c r="G70" s="23"/>
    </row>
    <row r="71" spans="1:7" ht="15.75" hidden="1" thickBot="1">
      <c r="A71" s="137"/>
      <c r="B71" s="138"/>
      <c r="C71" s="138"/>
      <c r="D71" s="138"/>
      <c r="E71" s="138"/>
      <c r="F71" s="138"/>
      <c r="G71" s="42">
        <f>SUM(G68:G70)</f>
        <v>0</v>
      </c>
    </row>
    <row r="72" spans="1:7" ht="15" hidden="1">
      <c r="A72" s="149">
        <v>15</v>
      </c>
      <c r="B72" s="151" t="s">
        <v>29</v>
      </c>
      <c r="C72" s="19"/>
      <c r="D72" s="43"/>
      <c r="E72" s="43"/>
      <c r="F72" s="30"/>
      <c r="G72" s="31"/>
    </row>
    <row r="73" spans="1:7" ht="15" hidden="1">
      <c r="A73" s="149"/>
      <c r="B73" s="151"/>
      <c r="C73" s="3"/>
      <c r="D73" s="63"/>
      <c r="E73" s="67"/>
      <c r="F73" s="20"/>
      <c r="G73" s="23"/>
    </row>
    <row r="74" spans="1:7" ht="15" hidden="1">
      <c r="A74" s="142"/>
      <c r="B74" s="152"/>
      <c r="C74" s="3"/>
      <c r="D74" s="39"/>
      <c r="E74" s="39"/>
      <c r="F74" s="20"/>
      <c r="G74" s="23"/>
    </row>
    <row r="75" spans="1:7" ht="15.75" hidden="1" thickBot="1">
      <c r="A75" s="137"/>
      <c r="B75" s="138"/>
      <c r="C75" s="138"/>
      <c r="D75" s="138"/>
      <c r="E75" s="138"/>
      <c r="F75" s="138"/>
      <c r="G75" s="42">
        <f>G72+G73+G74</f>
        <v>0</v>
      </c>
    </row>
    <row r="76" spans="1:7" ht="15" hidden="1">
      <c r="A76" s="148">
        <v>7</v>
      </c>
      <c r="B76" s="150" t="s">
        <v>30</v>
      </c>
      <c r="C76" s="4"/>
      <c r="D76" s="5"/>
      <c r="E76" s="5"/>
      <c r="F76" s="4"/>
      <c r="G76" s="6"/>
    </row>
    <row r="77" spans="1:7" ht="15" hidden="1">
      <c r="A77" s="149"/>
      <c r="B77" s="151"/>
      <c r="C77" s="19"/>
      <c r="D77" s="43"/>
      <c r="E77" s="44"/>
      <c r="F77" s="30"/>
      <c r="G77" s="31"/>
    </row>
    <row r="78" spans="1:7" ht="15" hidden="1">
      <c r="A78" s="149"/>
      <c r="B78" s="151"/>
      <c r="C78" s="3"/>
      <c r="D78" s="7"/>
      <c r="E78" s="8"/>
      <c r="F78" s="20"/>
      <c r="G78" s="23"/>
    </row>
    <row r="79" spans="1:7" ht="15" hidden="1">
      <c r="A79" s="142"/>
      <c r="B79" s="152"/>
      <c r="C79" s="24"/>
      <c r="D79" s="9"/>
      <c r="E79" s="10"/>
      <c r="F79" s="20"/>
      <c r="G79" s="28"/>
    </row>
    <row r="80" spans="1:7" ht="15.75" hidden="1" thickBot="1">
      <c r="A80" s="137"/>
      <c r="B80" s="138"/>
      <c r="C80" s="138"/>
      <c r="D80" s="138"/>
      <c r="E80" s="138"/>
      <c r="F80" s="138"/>
      <c r="G80" s="42">
        <f>G76+G77+G78+G79</f>
        <v>0</v>
      </c>
    </row>
    <row r="81" spans="1:7" ht="15" hidden="1">
      <c r="A81" s="148">
        <v>8</v>
      </c>
      <c r="B81" s="150" t="s">
        <v>31</v>
      </c>
      <c r="C81" s="4"/>
      <c r="D81" s="5"/>
      <c r="E81" s="55"/>
      <c r="F81" s="40"/>
      <c r="G81" s="6"/>
    </row>
    <row r="82" spans="1:7" ht="15" hidden="1">
      <c r="A82" s="149"/>
      <c r="B82" s="151"/>
      <c r="C82" s="3"/>
      <c r="D82" s="7"/>
      <c r="E82" s="56"/>
      <c r="F82" s="20"/>
      <c r="G82" s="57"/>
    </row>
    <row r="83" spans="1:7" ht="15" hidden="1">
      <c r="A83" s="142"/>
      <c r="B83" s="152"/>
      <c r="C83" s="3"/>
      <c r="D83" s="7"/>
      <c r="E83" s="56"/>
      <c r="F83" s="3"/>
      <c r="G83" s="57"/>
    </row>
    <row r="84" spans="1:7" ht="15.75" hidden="1" thickBot="1">
      <c r="A84" s="163"/>
      <c r="B84" s="164"/>
      <c r="C84" s="164"/>
      <c r="D84" s="164"/>
      <c r="E84" s="164"/>
      <c r="F84" s="164"/>
      <c r="G84" s="47">
        <f>G81+G82+G83</f>
        <v>0</v>
      </c>
    </row>
    <row r="85" spans="1:7" ht="15" hidden="1">
      <c r="A85" s="158">
        <v>3</v>
      </c>
      <c r="B85" s="157" t="s">
        <v>13</v>
      </c>
      <c r="C85" s="4"/>
      <c r="D85" s="5"/>
      <c r="E85" s="55"/>
      <c r="F85" s="40"/>
      <c r="G85" s="6"/>
    </row>
    <row r="86" spans="1:7" ht="15" hidden="1">
      <c r="A86" s="153"/>
      <c r="B86" s="154"/>
      <c r="C86" s="3"/>
      <c r="D86" s="7"/>
      <c r="E86" s="8"/>
      <c r="F86" s="20"/>
      <c r="G86" s="23"/>
    </row>
    <row r="87" spans="1:7" ht="15" hidden="1">
      <c r="A87" s="153"/>
      <c r="B87" s="154"/>
      <c r="C87" s="3"/>
      <c r="D87" s="7"/>
      <c r="E87" s="7"/>
      <c r="F87" s="45"/>
      <c r="G87" s="23"/>
    </row>
    <row r="88" spans="1:7" ht="15.75" hidden="1" thickBot="1">
      <c r="A88" s="168"/>
      <c r="B88" s="169"/>
      <c r="C88" s="169"/>
      <c r="D88" s="169"/>
      <c r="E88" s="169"/>
      <c r="F88" s="169"/>
      <c r="G88" s="42">
        <f>G85+G86+G87</f>
        <v>0</v>
      </c>
    </row>
    <row r="89" spans="1:7" ht="15" hidden="1">
      <c r="A89" s="142">
        <v>10</v>
      </c>
      <c r="B89" s="152" t="s">
        <v>16</v>
      </c>
      <c r="C89" s="19"/>
      <c r="D89" s="43"/>
      <c r="E89" s="43"/>
      <c r="F89" s="30"/>
      <c r="G89" s="31"/>
    </row>
    <row r="90" spans="1:7" ht="15" hidden="1">
      <c r="A90" s="165"/>
      <c r="B90" s="167"/>
      <c r="C90" s="20"/>
      <c r="D90" s="39"/>
      <c r="E90" s="39"/>
      <c r="F90" s="20"/>
      <c r="G90" s="23"/>
    </row>
    <row r="91" spans="1:7" ht="15.75" hidden="1" thickBot="1">
      <c r="A91" s="168"/>
      <c r="B91" s="169"/>
      <c r="C91" s="169"/>
      <c r="D91" s="169"/>
      <c r="E91" s="169"/>
      <c r="F91" s="169"/>
      <c r="G91" s="70">
        <f>G89+G90</f>
        <v>0</v>
      </c>
    </row>
    <row r="92" spans="1:7" ht="15" hidden="1">
      <c r="A92" s="71">
        <v>20</v>
      </c>
      <c r="B92" s="72" t="s">
        <v>32</v>
      </c>
      <c r="C92" s="73"/>
      <c r="D92" s="74"/>
      <c r="E92" s="74"/>
      <c r="F92" s="75"/>
      <c r="G92" s="76"/>
    </row>
    <row r="93" spans="1:7" ht="15.75" hidden="1" thickBot="1">
      <c r="A93" s="137"/>
      <c r="B93" s="138"/>
      <c r="C93" s="138"/>
      <c r="D93" s="138"/>
      <c r="E93" s="138"/>
      <c r="F93" s="138"/>
      <c r="G93" s="42">
        <f>SUM(G92:G92)</f>
        <v>0</v>
      </c>
    </row>
    <row r="94" spans="1:7" ht="15" hidden="1">
      <c r="A94" s="158">
        <v>14</v>
      </c>
      <c r="B94" s="157" t="s">
        <v>33</v>
      </c>
      <c r="C94" s="4"/>
      <c r="D94" s="77"/>
      <c r="E94" s="77"/>
      <c r="F94" s="84"/>
      <c r="G94" s="33"/>
    </row>
    <row r="95" spans="1:7" ht="15" hidden="1">
      <c r="A95" s="153"/>
      <c r="B95" s="154"/>
      <c r="C95" s="3"/>
      <c r="D95" s="34"/>
      <c r="E95" s="34"/>
      <c r="F95" s="3"/>
      <c r="G95" s="23"/>
    </row>
    <row r="96" spans="1:7" ht="15" hidden="1">
      <c r="A96" s="153"/>
      <c r="B96" s="154"/>
      <c r="C96" s="3"/>
      <c r="D96" s="34"/>
      <c r="E96" s="34"/>
      <c r="F96" s="20"/>
      <c r="G96" s="23"/>
    </row>
    <row r="97" spans="1:7" ht="15" hidden="1">
      <c r="A97" s="153"/>
      <c r="B97" s="154"/>
      <c r="C97" s="98"/>
      <c r="D97" s="99"/>
      <c r="E97" s="99"/>
      <c r="F97" s="100"/>
      <c r="G97" s="23"/>
    </row>
    <row r="98" spans="1:7" ht="15.75" hidden="1" thickBot="1">
      <c r="A98" s="159"/>
      <c r="B98" s="160"/>
      <c r="C98" s="160"/>
      <c r="D98" s="160"/>
      <c r="E98" s="160"/>
      <c r="F98" s="160"/>
      <c r="G98" s="47">
        <f>SUM(G94:G97)</f>
        <v>0</v>
      </c>
    </row>
    <row r="99" spans="1:7" ht="15" hidden="1">
      <c r="A99" s="158">
        <v>7</v>
      </c>
      <c r="B99" s="157" t="s">
        <v>34</v>
      </c>
      <c r="C99" s="40"/>
      <c r="D99" s="38"/>
      <c r="E99" s="38"/>
      <c r="F99" s="40"/>
      <c r="G99" s="6"/>
    </row>
    <row r="100" spans="1:7" ht="15" hidden="1">
      <c r="A100" s="153"/>
      <c r="B100" s="154"/>
      <c r="C100" s="20"/>
      <c r="D100" s="39"/>
      <c r="E100" s="39"/>
      <c r="F100" s="20"/>
      <c r="G100" s="23"/>
    </row>
    <row r="101" spans="1:7" ht="15" hidden="1">
      <c r="A101" s="153"/>
      <c r="B101" s="154"/>
      <c r="C101" s="20"/>
      <c r="D101" s="39"/>
      <c r="E101" s="39"/>
      <c r="F101" s="20"/>
      <c r="G101" s="23"/>
    </row>
    <row r="102" spans="1:7" ht="15.75" hidden="1" thickBot="1">
      <c r="A102" s="137"/>
      <c r="B102" s="138"/>
      <c r="C102" s="138"/>
      <c r="D102" s="138"/>
      <c r="E102" s="138"/>
      <c r="F102" s="138"/>
      <c r="G102" s="42">
        <f>G99+G100+G101</f>
        <v>0</v>
      </c>
    </row>
    <row r="103" spans="1:7" ht="15" hidden="1">
      <c r="A103" s="109">
        <v>8</v>
      </c>
      <c r="B103" s="108" t="s">
        <v>99</v>
      </c>
      <c r="C103" s="19"/>
      <c r="D103" s="43"/>
      <c r="E103" s="43"/>
      <c r="F103" s="85"/>
      <c r="G103" s="31"/>
    </row>
    <row r="104" spans="1:7" ht="15.75" hidden="1" thickBot="1">
      <c r="A104" s="137"/>
      <c r="B104" s="138"/>
      <c r="C104" s="138"/>
      <c r="D104" s="138"/>
      <c r="E104" s="138"/>
      <c r="F104" s="138"/>
      <c r="G104" s="42">
        <f>SUM(G103:G103)</f>
        <v>0</v>
      </c>
    </row>
    <row r="105" spans="1:7" ht="15.75" thickBot="1">
      <c r="A105" s="178" t="s">
        <v>6</v>
      </c>
      <c r="B105" s="179"/>
      <c r="C105" s="179"/>
      <c r="D105" s="179"/>
      <c r="E105" s="179"/>
      <c r="F105" s="179"/>
      <c r="G105" s="123">
        <f>G6+G11+G15+G19+G24+G29+G32+G38+G43+G48+G52+G56+G63+G67+G71+G75+G80+G84+G88+G91+G93+G98+G102+G104</f>
        <v>29655</v>
      </c>
    </row>
    <row r="106" spans="1:7" ht="15">
      <c r="A106" s="48"/>
      <c r="B106" s="48"/>
      <c r="C106" s="87"/>
      <c r="D106" s="78"/>
      <c r="E106" s="78"/>
      <c r="F106" s="87"/>
      <c r="G106" s="49"/>
    </row>
    <row r="107" spans="2:7" ht="84" customHeight="1">
      <c r="B107" s="1" t="s">
        <v>19</v>
      </c>
      <c r="C107" s="88"/>
      <c r="D107" s="79"/>
      <c r="E107" s="79"/>
      <c r="F107" s="89" t="s">
        <v>7</v>
      </c>
      <c r="G107" s="51"/>
    </row>
    <row r="108" spans="2:7" ht="15.75">
      <c r="B108" s="1"/>
      <c r="C108" s="88"/>
      <c r="D108" s="79"/>
      <c r="E108" s="79"/>
      <c r="F108" s="89"/>
      <c r="G108" s="51"/>
    </row>
    <row r="109" spans="2:7" ht="15.75">
      <c r="B109" s="1" t="s">
        <v>17</v>
      </c>
      <c r="C109" s="88"/>
      <c r="D109" s="79"/>
      <c r="E109" s="79"/>
      <c r="F109" s="89" t="s">
        <v>18</v>
      </c>
      <c r="G109" s="51"/>
    </row>
    <row r="110" ht="15">
      <c r="G110" s="52"/>
    </row>
    <row r="111" ht="15">
      <c r="G111" s="52"/>
    </row>
    <row r="112" ht="15">
      <c r="G112" s="52"/>
    </row>
  </sheetData>
  <sheetProtection/>
  <mergeCells count="70">
    <mergeCell ref="A1:G1"/>
    <mergeCell ref="A4:A5"/>
    <mergeCell ref="B4:B5"/>
    <mergeCell ref="A6:F6"/>
    <mergeCell ref="A7:A10"/>
    <mergeCell ref="B7:B10"/>
    <mergeCell ref="A11:F11"/>
    <mergeCell ref="A12:A14"/>
    <mergeCell ref="B12:B14"/>
    <mergeCell ref="A15:F15"/>
    <mergeCell ref="A16:A18"/>
    <mergeCell ref="B16:B18"/>
    <mergeCell ref="A19:F19"/>
    <mergeCell ref="A20:A23"/>
    <mergeCell ref="B20:B23"/>
    <mergeCell ref="A24:F24"/>
    <mergeCell ref="A25:A28"/>
    <mergeCell ref="B25:B28"/>
    <mergeCell ref="A29:F29"/>
    <mergeCell ref="A30:A31"/>
    <mergeCell ref="B30:B31"/>
    <mergeCell ref="A32:F32"/>
    <mergeCell ref="A33:A37"/>
    <mergeCell ref="B33:B37"/>
    <mergeCell ref="A38:F38"/>
    <mergeCell ref="A39:A42"/>
    <mergeCell ref="B39:B42"/>
    <mergeCell ref="A43:F43"/>
    <mergeCell ref="A44:A47"/>
    <mergeCell ref="B44:B47"/>
    <mergeCell ref="A48:F48"/>
    <mergeCell ref="A49:A51"/>
    <mergeCell ref="B49:B51"/>
    <mergeCell ref="A52:F52"/>
    <mergeCell ref="A53:A55"/>
    <mergeCell ref="B53:B55"/>
    <mergeCell ref="A56:F56"/>
    <mergeCell ref="A57:A62"/>
    <mergeCell ref="B57:B62"/>
    <mergeCell ref="A63:F63"/>
    <mergeCell ref="A64:A66"/>
    <mergeCell ref="B64:B66"/>
    <mergeCell ref="A67:F67"/>
    <mergeCell ref="A68:A70"/>
    <mergeCell ref="B68:B70"/>
    <mergeCell ref="A71:F71"/>
    <mergeCell ref="A72:A74"/>
    <mergeCell ref="B72:B74"/>
    <mergeCell ref="A75:F75"/>
    <mergeCell ref="A76:A79"/>
    <mergeCell ref="B76:B79"/>
    <mergeCell ref="A80:F80"/>
    <mergeCell ref="A81:A83"/>
    <mergeCell ref="B81:B83"/>
    <mergeCell ref="A84:F84"/>
    <mergeCell ref="A85:A87"/>
    <mergeCell ref="B85:B87"/>
    <mergeCell ref="A88:F88"/>
    <mergeCell ref="A89:A90"/>
    <mergeCell ref="B89:B90"/>
    <mergeCell ref="A102:F102"/>
    <mergeCell ref="A104:F104"/>
    <mergeCell ref="A105:F105"/>
    <mergeCell ref="A91:F91"/>
    <mergeCell ref="A93:F93"/>
    <mergeCell ref="A94:A97"/>
    <mergeCell ref="B94:B97"/>
    <mergeCell ref="A98:F98"/>
    <mergeCell ref="A99:A101"/>
    <mergeCell ref="B99:B10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2"/>
  <sheetViews>
    <sheetView zoomScalePageLayoutView="0" workbookViewId="0" topLeftCell="A2">
      <selection activeCell="C82" sqref="C82"/>
    </sheetView>
  </sheetViews>
  <sheetFormatPr defaultColWidth="9.140625" defaultRowHeight="15"/>
  <cols>
    <col min="1" max="1" width="4.00390625" style="50" customWidth="1"/>
    <col min="2" max="2" width="23.28125" style="17" customWidth="1"/>
    <col min="3" max="3" width="40.00390625" style="101" customWidth="1"/>
    <col min="4" max="4" width="5.421875" style="102" customWidth="1"/>
    <col min="5" max="5" width="7.421875" style="102" customWidth="1"/>
    <col min="6" max="6" width="41.140625" style="103" customWidth="1"/>
    <col min="7" max="7" width="13.140625" style="53" customWidth="1"/>
  </cols>
  <sheetData>
    <row r="1" spans="1:7" ht="15.75">
      <c r="A1" s="180" t="s">
        <v>165</v>
      </c>
      <c r="B1" s="181"/>
      <c r="C1" s="181"/>
      <c r="D1" s="181"/>
      <c r="E1" s="181"/>
      <c r="F1" s="181"/>
      <c r="G1" s="181"/>
    </row>
    <row r="2" spans="1:7" ht="15.75" thickBot="1">
      <c r="A2" s="11"/>
      <c r="B2" s="12"/>
      <c r="C2" s="80"/>
      <c r="D2" s="13"/>
      <c r="E2" s="13"/>
      <c r="F2" s="80"/>
      <c r="G2" s="13"/>
    </row>
    <row r="3" spans="1:7" ht="80.25" thickBot="1">
      <c r="A3" s="110" t="s">
        <v>4</v>
      </c>
      <c r="B3" s="111" t="s">
        <v>0</v>
      </c>
      <c r="C3" s="112" t="s">
        <v>1</v>
      </c>
      <c r="D3" s="113" t="s">
        <v>10</v>
      </c>
      <c r="E3" s="113" t="s">
        <v>11</v>
      </c>
      <c r="F3" s="112" t="s">
        <v>2</v>
      </c>
      <c r="G3" s="114" t="s">
        <v>3</v>
      </c>
    </row>
    <row r="4" spans="1:7" ht="15">
      <c r="A4" s="141">
        <v>1</v>
      </c>
      <c r="B4" s="143" t="s">
        <v>12</v>
      </c>
      <c r="C4" s="4" t="s">
        <v>166</v>
      </c>
      <c r="D4" s="5" t="s">
        <v>50</v>
      </c>
      <c r="E4" s="55" t="s">
        <v>120</v>
      </c>
      <c r="F4" s="4" t="s">
        <v>167</v>
      </c>
      <c r="G4" s="18">
        <v>203</v>
      </c>
    </row>
    <row r="5" spans="1:7" ht="15">
      <c r="A5" s="165"/>
      <c r="B5" s="174"/>
      <c r="C5" s="3" t="s">
        <v>168</v>
      </c>
      <c r="D5" s="7" t="s">
        <v>169</v>
      </c>
      <c r="E5" s="7">
        <v>1</v>
      </c>
      <c r="F5" s="20" t="s">
        <v>170</v>
      </c>
      <c r="G5" s="22">
        <v>394</v>
      </c>
    </row>
    <row r="6" spans="1:7" ht="15.75" thickBot="1">
      <c r="A6" s="175"/>
      <c r="B6" s="176"/>
      <c r="C6" s="176"/>
      <c r="D6" s="176"/>
      <c r="E6" s="176"/>
      <c r="F6" s="176"/>
      <c r="G6" s="115">
        <f>G4+G5</f>
        <v>597</v>
      </c>
    </row>
    <row r="7" spans="1:7" ht="75">
      <c r="A7" s="132">
        <v>2</v>
      </c>
      <c r="B7" s="135" t="s">
        <v>9</v>
      </c>
      <c r="C7" s="19" t="s">
        <v>171</v>
      </c>
      <c r="D7" s="65" t="s">
        <v>41</v>
      </c>
      <c r="E7" s="65">
        <v>5.5</v>
      </c>
      <c r="F7" s="30" t="s">
        <v>172</v>
      </c>
      <c r="G7" s="31">
        <v>8218</v>
      </c>
    </row>
    <row r="8" spans="1:7" ht="15" hidden="1">
      <c r="A8" s="132"/>
      <c r="B8" s="135"/>
      <c r="C8" s="3"/>
      <c r="D8" s="63"/>
      <c r="E8" s="64"/>
      <c r="F8" s="20"/>
      <c r="G8" s="23"/>
    </row>
    <row r="9" spans="1:7" ht="15" hidden="1">
      <c r="A9" s="132"/>
      <c r="B9" s="135"/>
      <c r="C9" s="24"/>
      <c r="D9" s="25"/>
      <c r="E9" s="26"/>
      <c r="F9" s="27"/>
      <c r="G9" s="28"/>
    </row>
    <row r="10" spans="1:7" ht="15" hidden="1">
      <c r="A10" s="133"/>
      <c r="B10" s="136"/>
      <c r="C10" s="24"/>
      <c r="D10" s="25"/>
      <c r="E10" s="26"/>
      <c r="F10" s="27"/>
      <c r="G10" s="28"/>
    </row>
    <row r="11" spans="1:7" ht="15.75" thickBot="1">
      <c r="A11" s="137"/>
      <c r="B11" s="138"/>
      <c r="C11" s="138"/>
      <c r="D11" s="138"/>
      <c r="E11" s="138"/>
      <c r="F11" s="138"/>
      <c r="G11" s="29">
        <f>G7+G8+G9+G10</f>
        <v>8218</v>
      </c>
    </row>
    <row r="12" spans="1:7" ht="15" hidden="1">
      <c r="A12" s="131">
        <v>3</v>
      </c>
      <c r="B12" s="134" t="s">
        <v>8</v>
      </c>
      <c r="C12" s="19"/>
      <c r="D12" s="65"/>
      <c r="E12" s="65"/>
      <c r="F12" s="30"/>
      <c r="G12" s="31"/>
    </row>
    <row r="13" spans="1:7" ht="15" hidden="1">
      <c r="A13" s="132"/>
      <c r="B13" s="135"/>
      <c r="C13" s="3"/>
      <c r="D13" s="63"/>
      <c r="E13" s="63"/>
      <c r="F13" s="20"/>
      <c r="G13" s="32"/>
    </row>
    <row r="14" spans="1:7" ht="15" hidden="1">
      <c r="A14" s="133"/>
      <c r="B14" s="136"/>
      <c r="C14" s="24"/>
      <c r="D14" s="66"/>
      <c r="E14" s="66"/>
      <c r="F14" s="27"/>
      <c r="G14" s="59"/>
    </row>
    <row r="15" spans="1:7" ht="15.75" hidden="1" thickBot="1">
      <c r="A15" s="137"/>
      <c r="B15" s="138"/>
      <c r="C15" s="138"/>
      <c r="D15" s="138"/>
      <c r="E15" s="138"/>
      <c r="F15" s="138"/>
      <c r="G15" s="29">
        <f>G12+G13+G14</f>
        <v>0</v>
      </c>
    </row>
    <row r="16" spans="1:7" ht="15" hidden="1">
      <c r="A16" s="148">
        <v>1</v>
      </c>
      <c r="B16" s="134" t="s">
        <v>20</v>
      </c>
      <c r="C16" s="4"/>
      <c r="D16" s="77"/>
      <c r="E16" s="77"/>
      <c r="F16" s="40"/>
      <c r="G16" s="33"/>
    </row>
    <row r="17" spans="1:7" ht="15" hidden="1">
      <c r="A17" s="149"/>
      <c r="B17" s="135"/>
      <c r="C17" s="3"/>
      <c r="D17" s="34"/>
      <c r="E17" s="34"/>
      <c r="F17" s="20"/>
      <c r="G17" s="32"/>
    </row>
    <row r="18" spans="1:7" ht="15" hidden="1">
      <c r="A18" s="142"/>
      <c r="B18" s="136"/>
      <c r="C18" s="3"/>
      <c r="D18" s="34"/>
      <c r="E18" s="34"/>
      <c r="F18" s="20"/>
      <c r="G18" s="32"/>
    </row>
    <row r="19" spans="1:7" ht="15.75" hidden="1" thickBot="1">
      <c r="A19" s="137"/>
      <c r="B19" s="138"/>
      <c r="C19" s="138"/>
      <c r="D19" s="138"/>
      <c r="E19" s="138"/>
      <c r="F19" s="138"/>
      <c r="G19" s="29">
        <f>G16+G17+G18</f>
        <v>0</v>
      </c>
    </row>
    <row r="20" spans="1:7" ht="15" hidden="1">
      <c r="A20" s="148">
        <v>1</v>
      </c>
      <c r="B20" s="150" t="s">
        <v>14</v>
      </c>
      <c r="C20" s="4"/>
      <c r="D20" s="77"/>
      <c r="E20" s="77"/>
      <c r="F20" s="40"/>
      <c r="G20" s="33"/>
    </row>
    <row r="21" spans="1:7" ht="15" hidden="1">
      <c r="A21" s="149"/>
      <c r="B21" s="151"/>
      <c r="C21" s="3"/>
      <c r="D21" s="34"/>
      <c r="E21" s="34"/>
      <c r="F21" s="20"/>
      <c r="G21" s="32"/>
    </row>
    <row r="22" spans="1:7" ht="15" hidden="1">
      <c r="A22" s="149"/>
      <c r="B22" s="151"/>
      <c r="C22" s="3"/>
      <c r="D22" s="34"/>
      <c r="E22" s="34"/>
      <c r="F22" s="20"/>
      <c r="G22" s="32"/>
    </row>
    <row r="23" spans="1:7" ht="15" hidden="1">
      <c r="A23" s="142"/>
      <c r="B23" s="152"/>
      <c r="C23" s="3"/>
      <c r="D23" s="34"/>
      <c r="E23" s="34"/>
      <c r="F23" s="20"/>
      <c r="G23" s="32"/>
    </row>
    <row r="24" spans="1:7" ht="15.75" hidden="1" thickBot="1">
      <c r="A24" s="137"/>
      <c r="B24" s="138"/>
      <c r="C24" s="138"/>
      <c r="D24" s="138"/>
      <c r="E24" s="138"/>
      <c r="F24" s="138"/>
      <c r="G24" s="29">
        <f>G20+G21+G22+G23</f>
        <v>0</v>
      </c>
    </row>
    <row r="25" spans="1:7" ht="15" hidden="1">
      <c r="A25" s="148">
        <v>2</v>
      </c>
      <c r="B25" s="150" t="s">
        <v>22</v>
      </c>
      <c r="C25" s="4"/>
      <c r="D25" s="5"/>
      <c r="E25" s="55"/>
      <c r="F25" s="4"/>
      <c r="G25" s="6"/>
    </row>
    <row r="26" spans="1:7" ht="15" hidden="1">
      <c r="A26" s="149"/>
      <c r="B26" s="151"/>
      <c r="C26" s="3"/>
      <c r="D26" s="63"/>
      <c r="E26" s="67"/>
      <c r="F26" s="20"/>
      <c r="G26" s="32"/>
    </row>
    <row r="27" spans="1:7" ht="15" hidden="1">
      <c r="A27" s="149"/>
      <c r="B27" s="151"/>
      <c r="C27" s="3"/>
      <c r="D27" s="63"/>
      <c r="E27" s="63"/>
      <c r="F27" s="20"/>
      <c r="G27" s="32"/>
    </row>
    <row r="28" spans="1:7" ht="15" hidden="1">
      <c r="A28" s="142"/>
      <c r="B28" s="152"/>
      <c r="C28" s="3"/>
      <c r="D28" s="63"/>
      <c r="E28" s="63"/>
      <c r="F28" s="20"/>
      <c r="G28" s="32"/>
    </row>
    <row r="29" spans="1:7" ht="15.75" hidden="1" thickBot="1">
      <c r="A29" s="137"/>
      <c r="B29" s="138"/>
      <c r="C29" s="138"/>
      <c r="D29" s="138"/>
      <c r="E29" s="138"/>
      <c r="F29" s="138"/>
      <c r="G29" s="29">
        <f>G25+G26+G27+G28</f>
        <v>0</v>
      </c>
    </row>
    <row r="30" spans="1:7" ht="15" hidden="1">
      <c r="A30" s="131">
        <v>3</v>
      </c>
      <c r="B30" s="134" t="s">
        <v>21</v>
      </c>
      <c r="C30" s="4"/>
      <c r="D30" s="77"/>
      <c r="E30" s="77"/>
      <c r="F30" s="40"/>
      <c r="G30" s="33"/>
    </row>
    <row r="31" spans="1:7" ht="15.75" hidden="1" thickBot="1">
      <c r="A31" s="132"/>
      <c r="B31" s="135"/>
      <c r="C31" s="58"/>
      <c r="D31" s="82"/>
      <c r="E31" s="82"/>
      <c r="F31" s="83"/>
      <c r="G31" s="68"/>
    </row>
    <row r="32" spans="1:7" ht="15.75" hidden="1" thickBot="1">
      <c r="A32" s="131"/>
      <c r="B32" s="134"/>
      <c r="C32" s="134"/>
      <c r="D32" s="134"/>
      <c r="E32" s="134"/>
      <c r="F32" s="134"/>
      <c r="G32" s="116">
        <f>G31+G30</f>
        <v>0</v>
      </c>
    </row>
    <row r="33" spans="1:7" ht="15" hidden="1">
      <c r="A33" s="158">
        <v>2</v>
      </c>
      <c r="B33" s="157" t="s">
        <v>23</v>
      </c>
      <c r="C33" s="4"/>
      <c r="D33" s="38"/>
      <c r="E33" s="38"/>
      <c r="F33" s="84"/>
      <c r="G33" s="33"/>
    </row>
    <row r="34" spans="1:7" ht="15" hidden="1">
      <c r="A34" s="153"/>
      <c r="B34" s="154"/>
      <c r="C34" s="3"/>
      <c r="D34" s="7"/>
      <c r="E34" s="7"/>
      <c r="F34" s="3"/>
      <c r="G34" s="22"/>
    </row>
    <row r="35" spans="1:7" ht="15" hidden="1">
      <c r="A35" s="153"/>
      <c r="B35" s="154"/>
      <c r="C35" s="3"/>
      <c r="D35" s="39"/>
      <c r="E35" s="39"/>
      <c r="F35" s="20"/>
      <c r="G35" s="32"/>
    </row>
    <row r="36" spans="1:7" ht="15" hidden="1">
      <c r="A36" s="153"/>
      <c r="B36" s="154"/>
      <c r="C36" s="20"/>
      <c r="D36" s="39"/>
      <c r="E36" s="95"/>
      <c r="F36" s="20"/>
      <c r="G36" s="23"/>
    </row>
    <row r="37" spans="1:7" ht="15" hidden="1">
      <c r="A37" s="153"/>
      <c r="B37" s="154"/>
      <c r="C37" s="20"/>
      <c r="D37" s="63"/>
      <c r="E37" s="63"/>
      <c r="F37" s="45"/>
      <c r="G37" s="23"/>
    </row>
    <row r="38" spans="1:7" ht="15.75" hidden="1" thickBot="1">
      <c r="A38" s="137"/>
      <c r="B38" s="138"/>
      <c r="C38" s="138"/>
      <c r="D38" s="138"/>
      <c r="E38" s="138"/>
      <c r="F38" s="138"/>
      <c r="G38" s="29">
        <f>G33+G34+G35+G36</f>
        <v>0</v>
      </c>
    </row>
    <row r="39" spans="1:7" ht="15" hidden="1">
      <c r="A39" s="131">
        <v>3</v>
      </c>
      <c r="B39" s="134" t="s">
        <v>15</v>
      </c>
      <c r="C39" s="4"/>
      <c r="D39" s="5"/>
      <c r="E39" s="5"/>
      <c r="F39" s="40"/>
      <c r="G39" s="6"/>
    </row>
    <row r="40" spans="1:7" ht="15" hidden="1">
      <c r="A40" s="132"/>
      <c r="B40" s="135"/>
      <c r="C40" s="3"/>
      <c r="D40" s="39"/>
      <c r="E40" s="39"/>
      <c r="F40" s="20"/>
      <c r="G40" s="23"/>
    </row>
    <row r="41" spans="1:7" ht="15" hidden="1">
      <c r="A41" s="132"/>
      <c r="B41" s="135"/>
      <c r="C41" s="3"/>
      <c r="D41" s="39"/>
      <c r="E41" s="39"/>
      <c r="F41" s="20"/>
      <c r="G41" s="32"/>
    </row>
    <row r="42" spans="1:7" ht="15" hidden="1">
      <c r="A42" s="133"/>
      <c r="B42" s="136"/>
      <c r="C42" s="3"/>
      <c r="D42" s="63"/>
      <c r="E42" s="63"/>
      <c r="F42" s="20"/>
      <c r="G42" s="32"/>
    </row>
    <row r="43" spans="1:7" ht="15.75" hidden="1" thickBot="1">
      <c r="A43" s="137"/>
      <c r="B43" s="138"/>
      <c r="C43" s="138"/>
      <c r="D43" s="138"/>
      <c r="E43" s="138"/>
      <c r="F43" s="138"/>
      <c r="G43" s="29">
        <f>SUM(G39:G42)</f>
        <v>0</v>
      </c>
    </row>
    <row r="44" spans="1:7" ht="15" hidden="1">
      <c r="A44" s="148">
        <v>9</v>
      </c>
      <c r="B44" s="150" t="s">
        <v>24</v>
      </c>
      <c r="C44" s="4"/>
      <c r="D44" s="38"/>
      <c r="E44" s="38"/>
      <c r="F44" s="40"/>
      <c r="G44" s="6"/>
    </row>
    <row r="45" spans="1:7" ht="15" hidden="1">
      <c r="A45" s="149"/>
      <c r="B45" s="151"/>
      <c r="C45" s="3"/>
      <c r="D45" s="39"/>
      <c r="E45" s="39"/>
      <c r="F45" s="20"/>
      <c r="G45" s="23"/>
    </row>
    <row r="46" spans="1:7" ht="15" hidden="1">
      <c r="A46" s="149"/>
      <c r="B46" s="151"/>
      <c r="C46" s="24"/>
      <c r="D46" s="25"/>
      <c r="E46" s="25"/>
      <c r="F46" s="27"/>
      <c r="G46" s="28"/>
    </row>
    <row r="47" spans="1:7" ht="15" hidden="1">
      <c r="A47" s="142"/>
      <c r="B47" s="152"/>
      <c r="C47" s="24"/>
      <c r="D47" s="25"/>
      <c r="E47" s="25"/>
      <c r="F47" s="27"/>
      <c r="G47" s="28"/>
    </row>
    <row r="48" spans="1:7" ht="15.75" hidden="1" thickBot="1">
      <c r="A48" s="159"/>
      <c r="B48" s="160"/>
      <c r="C48" s="160"/>
      <c r="D48" s="160"/>
      <c r="E48" s="160"/>
      <c r="F48" s="160"/>
      <c r="G48" s="36">
        <f>G44+G45+G46+G47</f>
        <v>0</v>
      </c>
    </row>
    <row r="49" spans="1:7" ht="15" hidden="1">
      <c r="A49" s="158">
        <v>3</v>
      </c>
      <c r="B49" s="157" t="s">
        <v>5</v>
      </c>
      <c r="C49" s="4"/>
      <c r="D49" s="38"/>
      <c r="E49" s="38"/>
      <c r="F49" s="40"/>
      <c r="G49" s="6"/>
    </row>
    <row r="50" spans="1:7" ht="15" hidden="1">
      <c r="A50" s="153"/>
      <c r="B50" s="154"/>
      <c r="C50" s="3"/>
      <c r="D50" s="34"/>
      <c r="E50" s="34"/>
      <c r="F50" s="3"/>
      <c r="G50" s="32"/>
    </row>
    <row r="51" spans="1:7" ht="15" hidden="1">
      <c r="A51" s="153"/>
      <c r="B51" s="154"/>
      <c r="C51" s="3"/>
      <c r="D51" s="34"/>
      <c r="E51" s="34"/>
      <c r="F51" s="3"/>
      <c r="G51" s="32"/>
    </row>
    <row r="52" spans="1:7" ht="15.75" hidden="1" thickBot="1">
      <c r="A52" s="137"/>
      <c r="B52" s="138"/>
      <c r="C52" s="138"/>
      <c r="D52" s="138"/>
      <c r="E52" s="138"/>
      <c r="F52" s="138"/>
      <c r="G52" s="29">
        <f>SUM(G49:G51)</f>
        <v>0</v>
      </c>
    </row>
    <row r="53" spans="1:7" ht="15" hidden="1">
      <c r="A53" s="133">
        <v>5</v>
      </c>
      <c r="B53" s="136" t="s">
        <v>25</v>
      </c>
      <c r="C53" s="19"/>
      <c r="D53" s="43"/>
      <c r="E53" s="43"/>
      <c r="F53" s="85"/>
      <c r="G53" s="31"/>
    </row>
    <row r="54" spans="1:7" ht="15" hidden="1">
      <c r="A54" s="153"/>
      <c r="B54" s="154"/>
      <c r="C54" s="3"/>
      <c r="D54" s="34"/>
      <c r="E54" s="34"/>
      <c r="F54" s="3"/>
      <c r="G54" s="32"/>
    </row>
    <row r="55" spans="1:7" ht="15" hidden="1">
      <c r="A55" s="153"/>
      <c r="B55" s="154"/>
      <c r="C55" s="3"/>
      <c r="D55" s="63"/>
      <c r="E55" s="63"/>
      <c r="F55" s="20"/>
      <c r="G55" s="23"/>
    </row>
    <row r="56" spans="1:7" ht="15.75" hidden="1" thickBot="1">
      <c r="A56" s="137"/>
      <c r="B56" s="138"/>
      <c r="C56" s="138"/>
      <c r="D56" s="138"/>
      <c r="E56" s="138"/>
      <c r="F56" s="138"/>
      <c r="G56" s="90">
        <f>SUM(G53:G55)</f>
        <v>0</v>
      </c>
    </row>
    <row r="57" spans="1:7" ht="75.75" thickBot="1">
      <c r="A57" s="132">
        <v>3</v>
      </c>
      <c r="B57" s="177" t="s">
        <v>26</v>
      </c>
      <c r="C57" s="121" t="s">
        <v>173</v>
      </c>
      <c r="D57" s="122" t="s">
        <v>41</v>
      </c>
      <c r="E57" s="2">
        <v>2</v>
      </c>
      <c r="F57" s="30" t="s">
        <v>174</v>
      </c>
      <c r="G57" s="31">
        <v>3432</v>
      </c>
    </row>
    <row r="58" spans="1:7" ht="15" hidden="1">
      <c r="A58" s="132"/>
      <c r="B58" s="135"/>
      <c r="C58" s="19"/>
      <c r="D58" s="34"/>
      <c r="E58" s="41"/>
      <c r="F58" s="3"/>
      <c r="G58" s="32"/>
    </row>
    <row r="59" spans="1:7" ht="15" hidden="1">
      <c r="A59" s="132"/>
      <c r="B59" s="135"/>
      <c r="C59" s="3"/>
      <c r="D59" s="34"/>
      <c r="E59" s="41"/>
      <c r="F59" s="3"/>
      <c r="G59" s="32"/>
    </row>
    <row r="60" spans="1:7" ht="15" hidden="1">
      <c r="A60" s="132"/>
      <c r="B60" s="135"/>
      <c r="C60" s="3"/>
      <c r="D60" s="7"/>
      <c r="E60" s="7"/>
      <c r="F60" s="3"/>
      <c r="G60" s="23"/>
    </row>
    <row r="61" spans="1:7" ht="15" hidden="1">
      <c r="A61" s="132"/>
      <c r="B61" s="135"/>
      <c r="C61" s="24"/>
      <c r="D61" s="9"/>
      <c r="E61" s="9"/>
      <c r="F61" s="24"/>
      <c r="G61" s="28"/>
    </row>
    <row r="62" spans="1:7" ht="15" hidden="1">
      <c r="A62" s="133"/>
      <c r="B62" s="136"/>
      <c r="C62" s="24"/>
      <c r="D62" s="9"/>
      <c r="E62" s="9"/>
      <c r="F62" s="24"/>
      <c r="G62" s="28"/>
    </row>
    <row r="63" spans="1:7" ht="15.75" thickBot="1">
      <c r="A63" s="159"/>
      <c r="B63" s="160"/>
      <c r="C63" s="160"/>
      <c r="D63" s="160"/>
      <c r="E63" s="160"/>
      <c r="F63" s="160"/>
      <c r="G63" s="36">
        <f>G57+G58+G59+G60+G61+G62</f>
        <v>3432</v>
      </c>
    </row>
    <row r="64" spans="1:7" ht="15" hidden="1">
      <c r="A64" s="141">
        <v>4</v>
      </c>
      <c r="B64" s="166" t="s">
        <v>27</v>
      </c>
      <c r="C64" s="4"/>
      <c r="D64" s="5"/>
      <c r="E64" s="5"/>
      <c r="F64" s="40"/>
      <c r="G64" s="6"/>
    </row>
    <row r="65" spans="1:7" ht="15" hidden="1">
      <c r="A65" s="165"/>
      <c r="B65" s="167"/>
      <c r="C65" s="3"/>
      <c r="D65" s="39"/>
      <c r="E65" s="39"/>
      <c r="F65" s="20"/>
      <c r="G65" s="23"/>
    </row>
    <row r="66" spans="1:7" ht="15" hidden="1">
      <c r="A66" s="165"/>
      <c r="B66" s="167"/>
      <c r="C66" s="3"/>
      <c r="D66" s="39"/>
      <c r="E66" s="39"/>
      <c r="F66" s="20"/>
      <c r="G66" s="23"/>
    </row>
    <row r="67" spans="1:7" ht="15.75" hidden="1" thickBot="1">
      <c r="A67" s="137"/>
      <c r="B67" s="138"/>
      <c r="C67" s="138"/>
      <c r="D67" s="138"/>
      <c r="E67" s="138"/>
      <c r="F67" s="138"/>
      <c r="G67" s="29">
        <f>G64+G65+G66</f>
        <v>0</v>
      </c>
    </row>
    <row r="68" spans="1:7" ht="15" hidden="1">
      <c r="A68" s="158">
        <v>2</v>
      </c>
      <c r="B68" s="157" t="s">
        <v>28</v>
      </c>
      <c r="C68" s="4"/>
      <c r="D68" s="69"/>
      <c r="E68" s="69"/>
      <c r="F68" s="86"/>
      <c r="G68" s="6"/>
    </row>
    <row r="69" spans="1:7" ht="15" hidden="1">
      <c r="A69" s="153"/>
      <c r="B69" s="154"/>
      <c r="C69" s="3"/>
      <c r="D69" s="63"/>
      <c r="E69" s="63"/>
      <c r="F69" s="45"/>
      <c r="G69" s="23"/>
    </row>
    <row r="70" spans="1:7" ht="15" hidden="1">
      <c r="A70" s="153"/>
      <c r="B70" s="154"/>
      <c r="C70" s="3"/>
      <c r="D70" s="63"/>
      <c r="E70" s="63"/>
      <c r="F70" s="20"/>
      <c r="G70" s="23"/>
    </row>
    <row r="71" spans="1:7" ht="15.75" hidden="1" thickBot="1">
      <c r="A71" s="137"/>
      <c r="B71" s="138"/>
      <c r="C71" s="138"/>
      <c r="D71" s="138"/>
      <c r="E71" s="138"/>
      <c r="F71" s="138"/>
      <c r="G71" s="42">
        <f>SUM(G68:G70)</f>
        <v>0</v>
      </c>
    </row>
    <row r="72" spans="1:7" ht="15" hidden="1">
      <c r="A72" s="149">
        <v>15</v>
      </c>
      <c r="B72" s="151" t="s">
        <v>29</v>
      </c>
      <c r="C72" s="19"/>
      <c r="D72" s="43"/>
      <c r="E72" s="43"/>
      <c r="F72" s="30"/>
      <c r="G72" s="31"/>
    </row>
    <row r="73" spans="1:7" ht="15" hidden="1">
      <c r="A73" s="149"/>
      <c r="B73" s="151"/>
      <c r="C73" s="3"/>
      <c r="D73" s="63"/>
      <c r="E73" s="67"/>
      <c r="F73" s="20"/>
      <c r="G73" s="23"/>
    </row>
    <row r="74" spans="1:7" ht="15" hidden="1">
      <c r="A74" s="142"/>
      <c r="B74" s="152"/>
      <c r="C74" s="3"/>
      <c r="D74" s="39"/>
      <c r="E74" s="39"/>
      <c r="F74" s="20"/>
      <c r="G74" s="23"/>
    </row>
    <row r="75" spans="1:7" ht="15.75" hidden="1" thickBot="1">
      <c r="A75" s="137"/>
      <c r="B75" s="138"/>
      <c r="C75" s="138"/>
      <c r="D75" s="138"/>
      <c r="E75" s="138"/>
      <c r="F75" s="138"/>
      <c r="G75" s="42">
        <f>G72+G73+G74</f>
        <v>0</v>
      </c>
    </row>
    <row r="76" spans="1:7" ht="15">
      <c r="A76" s="148">
        <v>4</v>
      </c>
      <c r="B76" s="150" t="s">
        <v>30</v>
      </c>
      <c r="C76" s="4" t="s">
        <v>56</v>
      </c>
      <c r="D76" s="5" t="s">
        <v>95</v>
      </c>
      <c r="E76" s="5">
        <v>20</v>
      </c>
      <c r="F76" s="4" t="s">
        <v>175</v>
      </c>
      <c r="G76" s="6">
        <v>39497</v>
      </c>
    </row>
    <row r="77" spans="1:7" ht="15" hidden="1">
      <c r="A77" s="149"/>
      <c r="B77" s="151"/>
      <c r="C77" s="19"/>
      <c r="D77" s="43"/>
      <c r="E77" s="44"/>
      <c r="F77" s="30"/>
      <c r="G77" s="31"/>
    </row>
    <row r="78" spans="1:7" ht="15" hidden="1">
      <c r="A78" s="149"/>
      <c r="B78" s="151"/>
      <c r="C78" s="3"/>
      <c r="D78" s="7"/>
      <c r="E78" s="8"/>
      <c r="F78" s="20"/>
      <c r="G78" s="23"/>
    </row>
    <row r="79" spans="1:7" ht="15" hidden="1">
      <c r="A79" s="142"/>
      <c r="B79" s="152"/>
      <c r="C79" s="24"/>
      <c r="D79" s="9"/>
      <c r="E79" s="10"/>
      <c r="F79" s="20"/>
      <c r="G79" s="28"/>
    </row>
    <row r="80" spans="1:7" ht="15.75" thickBot="1">
      <c r="A80" s="137"/>
      <c r="B80" s="138"/>
      <c r="C80" s="138"/>
      <c r="D80" s="138"/>
      <c r="E80" s="138"/>
      <c r="F80" s="138"/>
      <c r="G80" s="42">
        <f>G76+G77+G78+G79</f>
        <v>39497</v>
      </c>
    </row>
    <row r="81" spans="1:7" ht="45.75" thickBot="1">
      <c r="A81" s="148">
        <v>5</v>
      </c>
      <c r="B81" s="150" t="s">
        <v>31</v>
      </c>
      <c r="C81" s="4" t="s">
        <v>176</v>
      </c>
      <c r="D81" s="5" t="s">
        <v>41</v>
      </c>
      <c r="E81" s="55" t="s">
        <v>68</v>
      </c>
      <c r="F81" s="40" t="s">
        <v>177</v>
      </c>
      <c r="G81" s="6">
        <v>2520</v>
      </c>
    </row>
    <row r="82" spans="1:7" ht="15">
      <c r="A82" s="149"/>
      <c r="B82" s="151"/>
      <c r="C82" s="4" t="s">
        <v>56</v>
      </c>
      <c r="D82" s="5" t="s">
        <v>95</v>
      </c>
      <c r="E82" s="5">
        <v>20</v>
      </c>
      <c r="F82" s="4" t="s">
        <v>175</v>
      </c>
      <c r="G82" s="57">
        <v>39497</v>
      </c>
    </row>
    <row r="83" spans="1:7" ht="15" hidden="1">
      <c r="A83" s="142"/>
      <c r="B83" s="152"/>
      <c r="C83" s="3"/>
      <c r="D83" s="7"/>
      <c r="E83" s="56"/>
      <c r="F83" s="3"/>
      <c r="G83" s="57"/>
    </row>
    <row r="84" spans="1:7" ht="15.75" thickBot="1">
      <c r="A84" s="163"/>
      <c r="B84" s="164"/>
      <c r="C84" s="164"/>
      <c r="D84" s="164"/>
      <c r="E84" s="164"/>
      <c r="F84" s="164"/>
      <c r="G84" s="47">
        <f>G81+G82+G83</f>
        <v>42017</v>
      </c>
    </row>
    <row r="85" spans="1:7" ht="30">
      <c r="A85" s="158">
        <v>6</v>
      </c>
      <c r="B85" s="157" t="s">
        <v>13</v>
      </c>
      <c r="C85" s="4" t="s">
        <v>178</v>
      </c>
      <c r="D85" s="5" t="s">
        <v>41</v>
      </c>
      <c r="E85" s="55" t="s">
        <v>68</v>
      </c>
      <c r="F85" s="40" t="s">
        <v>179</v>
      </c>
      <c r="G85" s="6">
        <v>1369</v>
      </c>
    </row>
    <row r="86" spans="1:7" ht="60">
      <c r="A86" s="153"/>
      <c r="B86" s="154"/>
      <c r="C86" s="3" t="s">
        <v>180</v>
      </c>
      <c r="D86" s="7" t="s">
        <v>41</v>
      </c>
      <c r="E86" s="8" t="s">
        <v>181</v>
      </c>
      <c r="F86" s="20" t="s">
        <v>182</v>
      </c>
      <c r="G86" s="23">
        <v>7755</v>
      </c>
    </row>
    <row r="87" spans="1:7" ht="15" hidden="1">
      <c r="A87" s="153"/>
      <c r="B87" s="154"/>
      <c r="C87" s="3"/>
      <c r="D87" s="7"/>
      <c r="E87" s="7"/>
      <c r="F87" s="45"/>
      <c r="G87" s="23"/>
    </row>
    <row r="88" spans="1:7" ht="15.75" thickBot="1">
      <c r="A88" s="168"/>
      <c r="B88" s="169"/>
      <c r="C88" s="169"/>
      <c r="D88" s="169"/>
      <c r="E88" s="169"/>
      <c r="F88" s="169"/>
      <c r="G88" s="42">
        <f>G85+G86+G87</f>
        <v>9124</v>
      </c>
    </row>
    <row r="89" spans="1:7" ht="45">
      <c r="A89" s="142">
        <v>7</v>
      </c>
      <c r="B89" s="152" t="s">
        <v>16</v>
      </c>
      <c r="C89" s="19" t="s">
        <v>183</v>
      </c>
      <c r="D89" s="43" t="s">
        <v>41</v>
      </c>
      <c r="E89" s="43">
        <v>3</v>
      </c>
      <c r="F89" s="30" t="s">
        <v>184</v>
      </c>
      <c r="G89" s="31">
        <v>3749</v>
      </c>
    </row>
    <row r="90" spans="1:7" ht="15" hidden="1">
      <c r="A90" s="165"/>
      <c r="B90" s="167"/>
      <c r="C90" s="20"/>
      <c r="D90" s="39"/>
      <c r="E90" s="39"/>
      <c r="F90" s="20"/>
      <c r="G90" s="23"/>
    </row>
    <row r="91" spans="1:7" ht="15.75" thickBot="1">
      <c r="A91" s="168"/>
      <c r="B91" s="169"/>
      <c r="C91" s="169"/>
      <c r="D91" s="169"/>
      <c r="E91" s="169"/>
      <c r="F91" s="169"/>
      <c r="G91" s="70">
        <f>G89+G90</f>
        <v>3749</v>
      </c>
    </row>
    <row r="92" spans="1:7" ht="30">
      <c r="A92" s="71">
        <v>8</v>
      </c>
      <c r="B92" s="72" t="s">
        <v>32</v>
      </c>
      <c r="C92" s="73" t="s">
        <v>185</v>
      </c>
      <c r="D92" s="74" t="s">
        <v>50</v>
      </c>
      <c r="E92" s="74" t="s">
        <v>120</v>
      </c>
      <c r="F92" s="75" t="s">
        <v>186</v>
      </c>
      <c r="G92" s="76">
        <v>1202</v>
      </c>
    </row>
    <row r="93" spans="1:7" ht="15.75" thickBot="1">
      <c r="A93" s="137"/>
      <c r="B93" s="138"/>
      <c r="C93" s="138"/>
      <c r="D93" s="138"/>
      <c r="E93" s="138"/>
      <c r="F93" s="138"/>
      <c r="G93" s="42">
        <f>SUM(G92:G92)</f>
        <v>1202</v>
      </c>
    </row>
    <row r="94" spans="1:7" ht="15" hidden="1">
      <c r="A94" s="158">
        <v>14</v>
      </c>
      <c r="B94" s="157" t="s">
        <v>33</v>
      </c>
      <c r="C94" s="4"/>
      <c r="D94" s="77"/>
      <c r="E94" s="77"/>
      <c r="F94" s="84"/>
      <c r="G94" s="33"/>
    </row>
    <row r="95" spans="1:7" ht="15" hidden="1">
      <c r="A95" s="153"/>
      <c r="B95" s="154"/>
      <c r="C95" s="3"/>
      <c r="D95" s="34"/>
      <c r="E95" s="34"/>
      <c r="F95" s="3"/>
      <c r="G95" s="23"/>
    </row>
    <row r="96" spans="1:7" ht="15" hidden="1">
      <c r="A96" s="153"/>
      <c r="B96" s="154"/>
      <c r="C96" s="3"/>
      <c r="D96" s="34"/>
      <c r="E96" s="34"/>
      <c r="F96" s="20"/>
      <c r="G96" s="23"/>
    </row>
    <row r="97" spans="1:7" ht="15" hidden="1">
      <c r="A97" s="153"/>
      <c r="B97" s="154"/>
      <c r="C97" s="98"/>
      <c r="D97" s="99"/>
      <c r="E97" s="99"/>
      <c r="F97" s="100"/>
      <c r="G97" s="23"/>
    </row>
    <row r="98" spans="1:7" ht="15.75" hidden="1" thickBot="1">
      <c r="A98" s="159"/>
      <c r="B98" s="160"/>
      <c r="C98" s="160"/>
      <c r="D98" s="160"/>
      <c r="E98" s="160"/>
      <c r="F98" s="160"/>
      <c r="G98" s="47">
        <f>SUM(G94:G97)</f>
        <v>0</v>
      </c>
    </row>
    <row r="99" spans="1:7" ht="75">
      <c r="A99" s="158">
        <v>9</v>
      </c>
      <c r="B99" s="157" t="s">
        <v>34</v>
      </c>
      <c r="C99" s="40" t="s">
        <v>187</v>
      </c>
      <c r="D99" s="38" t="s">
        <v>50</v>
      </c>
      <c r="E99" s="38">
        <v>8</v>
      </c>
      <c r="F99" s="40" t="s">
        <v>188</v>
      </c>
      <c r="G99" s="6">
        <v>7821</v>
      </c>
    </row>
    <row r="100" spans="1:7" ht="60">
      <c r="A100" s="153"/>
      <c r="B100" s="154"/>
      <c r="C100" s="20" t="s">
        <v>189</v>
      </c>
      <c r="D100" s="39" t="s">
        <v>50</v>
      </c>
      <c r="E100" s="39">
        <v>8</v>
      </c>
      <c r="F100" s="20" t="s">
        <v>190</v>
      </c>
      <c r="G100" s="23">
        <v>7821</v>
      </c>
    </row>
    <row r="101" spans="1:7" ht="15">
      <c r="A101" s="153"/>
      <c r="B101" s="154"/>
      <c r="C101" s="20" t="s">
        <v>191</v>
      </c>
      <c r="D101" s="39" t="s">
        <v>41</v>
      </c>
      <c r="E101" s="39">
        <v>22</v>
      </c>
      <c r="F101" s="20" t="s">
        <v>192</v>
      </c>
      <c r="G101" s="23">
        <v>9176</v>
      </c>
    </row>
    <row r="102" spans="1:7" ht="15.75" thickBot="1">
      <c r="A102" s="137"/>
      <c r="B102" s="138"/>
      <c r="C102" s="138"/>
      <c r="D102" s="138"/>
      <c r="E102" s="138"/>
      <c r="F102" s="138"/>
      <c r="G102" s="42">
        <f>G99+G100+G101</f>
        <v>24818</v>
      </c>
    </row>
    <row r="103" spans="1:7" ht="30">
      <c r="A103" s="109">
        <v>10</v>
      </c>
      <c r="B103" s="108" t="s">
        <v>63</v>
      </c>
      <c r="C103" s="19" t="s">
        <v>193</v>
      </c>
      <c r="D103" s="43" t="s">
        <v>41</v>
      </c>
      <c r="E103" s="43">
        <v>3</v>
      </c>
      <c r="F103" s="30" t="s">
        <v>194</v>
      </c>
      <c r="G103" s="31">
        <v>3556</v>
      </c>
    </row>
    <row r="104" spans="1:7" ht="15.75" thickBot="1">
      <c r="A104" s="137"/>
      <c r="B104" s="138"/>
      <c r="C104" s="138"/>
      <c r="D104" s="138"/>
      <c r="E104" s="138"/>
      <c r="F104" s="138"/>
      <c r="G104" s="42">
        <f>SUM(G103:G103)</f>
        <v>3556</v>
      </c>
    </row>
    <row r="105" spans="1:7" ht="15.75" thickBot="1">
      <c r="A105" s="178" t="s">
        <v>6</v>
      </c>
      <c r="B105" s="179"/>
      <c r="C105" s="179"/>
      <c r="D105" s="179"/>
      <c r="E105" s="179"/>
      <c r="F105" s="179"/>
      <c r="G105" s="123">
        <f>G6+G11+G15+G19+G24+G29+G32+G38+G43+G48+G52+G56+G63+G67+G71+G75+G80+G84+G88+G91+G93+G98+G102+G104</f>
        <v>136210</v>
      </c>
    </row>
    <row r="106" spans="1:7" ht="62.25" customHeight="1">
      <c r="A106" s="48"/>
      <c r="B106" s="48"/>
      <c r="C106" s="87"/>
      <c r="D106" s="78"/>
      <c r="E106" s="78"/>
      <c r="F106" s="87"/>
      <c r="G106" s="49"/>
    </row>
    <row r="107" spans="2:7" ht="15.75">
      <c r="B107" s="1" t="s">
        <v>19</v>
      </c>
      <c r="C107" s="88"/>
      <c r="D107" s="79"/>
      <c r="E107" s="79"/>
      <c r="F107" s="89" t="s">
        <v>7</v>
      </c>
      <c r="G107" s="51"/>
    </row>
    <row r="108" spans="2:7" ht="15.75">
      <c r="B108" s="1"/>
      <c r="C108" s="88"/>
      <c r="D108" s="79"/>
      <c r="E108" s="79"/>
      <c r="F108" s="89"/>
      <c r="G108" s="51"/>
    </row>
    <row r="109" spans="2:7" ht="15.75">
      <c r="B109" s="1" t="s">
        <v>17</v>
      </c>
      <c r="C109" s="88"/>
      <c r="D109" s="79"/>
      <c r="E109" s="79"/>
      <c r="F109" s="89" t="s">
        <v>18</v>
      </c>
      <c r="G109" s="51"/>
    </row>
    <row r="110" ht="15">
      <c r="G110" s="52"/>
    </row>
    <row r="111" ht="15">
      <c r="G111" s="52"/>
    </row>
    <row r="112" ht="15">
      <c r="G112" s="52"/>
    </row>
    <row r="113" ht="15"/>
    <row r="114" ht="15"/>
  </sheetData>
  <sheetProtection/>
  <mergeCells count="70">
    <mergeCell ref="A1:G1"/>
    <mergeCell ref="A4:A5"/>
    <mergeCell ref="B4:B5"/>
    <mergeCell ref="A6:F6"/>
    <mergeCell ref="A7:A10"/>
    <mergeCell ref="B7:B10"/>
    <mergeCell ref="A11:F11"/>
    <mergeCell ref="A12:A14"/>
    <mergeCell ref="B12:B14"/>
    <mergeCell ref="A15:F15"/>
    <mergeCell ref="A16:A18"/>
    <mergeCell ref="B16:B18"/>
    <mergeCell ref="A19:F19"/>
    <mergeCell ref="A20:A23"/>
    <mergeCell ref="B20:B23"/>
    <mergeCell ref="A24:F24"/>
    <mergeCell ref="A25:A28"/>
    <mergeCell ref="B25:B28"/>
    <mergeCell ref="A29:F29"/>
    <mergeCell ref="A30:A31"/>
    <mergeCell ref="B30:B31"/>
    <mergeCell ref="A32:F32"/>
    <mergeCell ref="A33:A37"/>
    <mergeCell ref="B33:B37"/>
    <mergeCell ref="A38:F38"/>
    <mergeCell ref="A39:A42"/>
    <mergeCell ref="B39:B42"/>
    <mergeCell ref="A43:F43"/>
    <mergeCell ref="A44:A47"/>
    <mergeCell ref="B44:B47"/>
    <mergeCell ref="A48:F48"/>
    <mergeCell ref="A49:A51"/>
    <mergeCell ref="B49:B51"/>
    <mergeCell ref="A52:F52"/>
    <mergeCell ref="A53:A55"/>
    <mergeCell ref="B53:B55"/>
    <mergeCell ref="A56:F56"/>
    <mergeCell ref="A57:A62"/>
    <mergeCell ref="B57:B62"/>
    <mergeCell ref="A63:F63"/>
    <mergeCell ref="A64:A66"/>
    <mergeCell ref="B64:B66"/>
    <mergeCell ref="A67:F67"/>
    <mergeCell ref="A68:A70"/>
    <mergeCell ref="B68:B70"/>
    <mergeCell ref="A71:F71"/>
    <mergeCell ref="A72:A74"/>
    <mergeCell ref="B72:B74"/>
    <mergeCell ref="A75:F75"/>
    <mergeCell ref="A76:A79"/>
    <mergeCell ref="B76:B79"/>
    <mergeCell ref="A80:F80"/>
    <mergeCell ref="A81:A83"/>
    <mergeCell ref="B81:B83"/>
    <mergeCell ref="A84:F84"/>
    <mergeCell ref="A85:A87"/>
    <mergeCell ref="B85:B87"/>
    <mergeCell ref="A88:F88"/>
    <mergeCell ref="A89:A90"/>
    <mergeCell ref="B89:B90"/>
    <mergeCell ref="A102:F102"/>
    <mergeCell ref="A104:F104"/>
    <mergeCell ref="A105:F105"/>
    <mergeCell ref="A91:F91"/>
    <mergeCell ref="A93:F93"/>
    <mergeCell ref="A94:A97"/>
    <mergeCell ref="B94:B97"/>
    <mergeCell ref="A98:F98"/>
    <mergeCell ref="A99:A101"/>
    <mergeCell ref="B99:B10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2"/>
  <sheetViews>
    <sheetView zoomScalePageLayoutView="0" workbookViewId="0" topLeftCell="A33">
      <selection activeCell="C64" sqref="C64"/>
    </sheetView>
  </sheetViews>
  <sheetFormatPr defaultColWidth="9.140625" defaultRowHeight="15"/>
  <cols>
    <col min="1" max="1" width="4.00390625" style="50" customWidth="1"/>
    <col min="2" max="2" width="23.28125" style="17" customWidth="1"/>
    <col min="3" max="3" width="40.00390625" style="101" customWidth="1"/>
    <col min="4" max="4" width="5.421875" style="102" customWidth="1"/>
    <col min="5" max="5" width="7.421875" style="102" customWidth="1"/>
    <col min="6" max="6" width="41.140625" style="103" customWidth="1"/>
    <col min="7" max="7" width="13.140625" style="53" customWidth="1"/>
  </cols>
  <sheetData>
    <row r="1" spans="1:7" ht="15.75">
      <c r="A1" s="180" t="s">
        <v>195</v>
      </c>
      <c r="B1" s="181"/>
      <c r="C1" s="181"/>
      <c r="D1" s="181"/>
      <c r="E1" s="181"/>
      <c r="F1" s="181"/>
      <c r="G1" s="181"/>
    </row>
    <row r="2" spans="1:7" ht="15.75" thickBot="1">
      <c r="A2" s="11"/>
      <c r="B2" s="12"/>
      <c r="C2" s="80"/>
      <c r="D2" s="13"/>
      <c r="E2" s="13"/>
      <c r="F2" s="80"/>
      <c r="G2" s="13"/>
    </row>
    <row r="3" spans="1:7" ht="80.25" thickBot="1">
      <c r="A3" s="110" t="s">
        <v>4</v>
      </c>
      <c r="B3" s="111" t="s">
        <v>0</v>
      </c>
      <c r="C3" s="112" t="s">
        <v>1</v>
      </c>
      <c r="D3" s="113" t="s">
        <v>10</v>
      </c>
      <c r="E3" s="113" t="s">
        <v>11</v>
      </c>
      <c r="F3" s="112" t="s">
        <v>2</v>
      </c>
      <c r="G3" s="114" t="s">
        <v>3</v>
      </c>
    </row>
    <row r="4" spans="1:7" ht="15">
      <c r="A4" s="141">
        <v>1</v>
      </c>
      <c r="B4" s="143" t="s">
        <v>12</v>
      </c>
      <c r="C4" s="4" t="s">
        <v>56</v>
      </c>
      <c r="D4" s="5"/>
      <c r="E4" s="55"/>
      <c r="F4" s="4" t="s">
        <v>196</v>
      </c>
      <c r="G4" s="18">
        <v>18348</v>
      </c>
    </row>
    <row r="5" spans="1:7" ht="105">
      <c r="A5" s="165"/>
      <c r="B5" s="174"/>
      <c r="C5" s="3" t="s">
        <v>197</v>
      </c>
      <c r="D5" s="7" t="s">
        <v>41</v>
      </c>
      <c r="E5" s="7">
        <v>11</v>
      </c>
      <c r="F5" s="20" t="s">
        <v>198</v>
      </c>
      <c r="G5" s="22">
        <v>9588</v>
      </c>
    </row>
    <row r="6" spans="1:7" ht="15.75" thickBot="1">
      <c r="A6" s="175"/>
      <c r="B6" s="176"/>
      <c r="C6" s="176"/>
      <c r="D6" s="176"/>
      <c r="E6" s="176"/>
      <c r="F6" s="176"/>
      <c r="G6" s="115">
        <f>G4+G5</f>
        <v>27936</v>
      </c>
    </row>
    <row r="7" spans="1:7" ht="15">
      <c r="A7" s="132">
        <v>2</v>
      </c>
      <c r="B7" s="135" t="s">
        <v>9</v>
      </c>
      <c r="C7" s="4" t="s">
        <v>56</v>
      </c>
      <c r="D7" s="5"/>
      <c r="E7" s="55"/>
      <c r="F7" s="4" t="s">
        <v>196</v>
      </c>
      <c r="G7" s="31">
        <v>18348</v>
      </c>
    </row>
    <row r="8" spans="1:7" ht="45">
      <c r="A8" s="132"/>
      <c r="B8" s="135"/>
      <c r="C8" s="3" t="s">
        <v>199</v>
      </c>
      <c r="D8" s="63" t="s">
        <v>41</v>
      </c>
      <c r="E8" s="64">
        <v>3.25</v>
      </c>
      <c r="F8" s="20" t="s">
        <v>200</v>
      </c>
      <c r="G8" s="23">
        <v>3998</v>
      </c>
    </row>
    <row r="9" spans="1:7" ht="15" hidden="1">
      <c r="A9" s="132"/>
      <c r="B9" s="135"/>
      <c r="C9" s="24"/>
      <c r="D9" s="25"/>
      <c r="E9" s="26"/>
      <c r="F9" s="27"/>
      <c r="G9" s="28"/>
    </row>
    <row r="10" spans="1:7" ht="15" hidden="1">
      <c r="A10" s="133"/>
      <c r="B10" s="136"/>
      <c r="C10" s="24"/>
      <c r="D10" s="25"/>
      <c r="E10" s="26"/>
      <c r="F10" s="27"/>
      <c r="G10" s="28"/>
    </row>
    <row r="11" spans="1:7" ht="15.75" thickBot="1">
      <c r="A11" s="137"/>
      <c r="B11" s="138"/>
      <c r="C11" s="138"/>
      <c r="D11" s="138"/>
      <c r="E11" s="138"/>
      <c r="F11" s="138"/>
      <c r="G11" s="29">
        <f>G7+G8+G9+G10</f>
        <v>22346</v>
      </c>
    </row>
    <row r="12" spans="1:7" ht="150">
      <c r="A12" s="131">
        <v>3</v>
      </c>
      <c r="B12" s="134" t="s">
        <v>8</v>
      </c>
      <c r="C12" s="19" t="s">
        <v>201</v>
      </c>
      <c r="D12" s="65" t="s">
        <v>41</v>
      </c>
      <c r="E12" s="65">
        <v>12</v>
      </c>
      <c r="F12" s="30" t="s">
        <v>202</v>
      </c>
      <c r="G12" s="31">
        <v>25019</v>
      </c>
    </row>
    <row r="13" spans="1:7" ht="120">
      <c r="A13" s="132"/>
      <c r="B13" s="135"/>
      <c r="C13" s="19" t="s">
        <v>203</v>
      </c>
      <c r="D13" s="65" t="s">
        <v>41</v>
      </c>
      <c r="E13" s="65">
        <v>12</v>
      </c>
      <c r="F13" s="30" t="s">
        <v>204</v>
      </c>
      <c r="G13" s="31">
        <v>8509</v>
      </c>
    </row>
    <row r="14" spans="1:7" ht="15" hidden="1">
      <c r="A14" s="133"/>
      <c r="B14" s="136"/>
      <c r="C14" s="24"/>
      <c r="D14" s="66"/>
      <c r="E14" s="66"/>
      <c r="F14" s="27"/>
      <c r="G14" s="59"/>
    </row>
    <row r="15" spans="1:7" ht="15.75" thickBot="1">
      <c r="A15" s="137"/>
      <c r="B15" s="138"/>
      <c r="C15" s="138"/>
      <c r="D15" s="138"/>
      <c r="E15" s="138"/>
      <c r="F15" s="138"/>
      <c r="G15" s="29">
        <f>G12+G13+G14</f>
        <v>33528</v>
      </c>
    </row>
    <row r="16" spans="1:7" ht="15" hidden="1">
      <c r="A16" s="148">
        <v>1</v>
      </c>
      <c r="B16" s="134" t="s">
        <v>20</v>
      </c>
      <c r="C16" s="4"/>
      <c r="D16" s="77"/>
      <c r="E16" s="77"/>
      <c r="F16" s="40"/>
      <c r="G16" s="33"/>
    </row>
    <row r="17" spans="1:7" ht="15" hidden="1">
      <c r="A17" s="149"/>
      <c r="B17" s="135"/>
      <c r="C17" s="3"/>
      <c r="D17" s="34"/>
      <c r="E17" s="34"/>
      <c r="F17" s="20"/>
      <c r="G17" s="32"/>
    </row>
    <row r="18" spans="1:7" ht="15" hidden="1">
      <c r="A18" s="142"/>
      <c r="B18" s="136"/>
      <c r="C18" s="3"/>
      <c r="D18" s="34"/>
      <c r="E18" s="34"/>
      <c r="F18" s="20"/>
      <c r="G18" s="32"/>
    </row>
    <row r="19" spans="1:7" ht="15.75" hidden="1" thickBot="1">
      <c r="A19" s="137"/>
      <c r="B19" s="138"/>
      <c r="C19" s="138"/>
      <c r="D19" s="138"/>
      <c r="E19" s="138"/>
      <c r="F19" s="138"/>
      <c r="G19" s="29">
        <f>G16+G17+G18</f>
        <v>0</v>
      </c>
    </row>
    <row r="20" spans="1:7" ht="15" hidden="1">
      <c r="A20" s="148">
        <v>1</v>
      </c>
      <c r="B20" s="150" t="s">
        <v>14</v>
      </c>
      <c r="C20" s="4"/>
      <c r="D20" s="77"/>
      <c r="E20" s="77"/>
      <c r="F20" s="40"/>
      <c r="G20" s="33"/>
    </row>
    <row r="21" spans="1:7" ht="15" hidden="1">
      <c r="A21" s="149"/>
      <c r="B21" s="151"/>
      <c r="C21" s="3"/>
      <c r="D21" s="34"/>
      <c r="E21" s="34"/>
      <c r="F21" s="20"/>
      <c r="G21" s="32"/>
    </row>
    <row r="22" spans="1:7" ht="15" hidden="1">
      <c r="A22" s="149"/>
      <c r="B22" s="151"/>
      <c r="C22" s="3"/>
      <c r="D22" s="34"/>
      <c r="E22" s="34"/>
      <c r="F22" s="20"/>
      <c r="G22" s="32"/>
    </row>
    <row r="23" spans="1:7" ht="15" hidden="1">
      <c r="A23" s="142"/>
      <c r="B23" s="152"/>
      <c r="C23" s="3"/>
      <c r="D23" s="34"/>
      <c r="E23" s="34"/>
      <c r="F23" s="20"/>
      <c r="G23" s="32"/>
    </row>
    <row r="24" spans="1:7" ht="15.75" hidden="1" thickBot="1">
      <c r="A24" s="137"/>
      <c r="B24" s="138"/>
      <c r="C24" s="138"/>
      <c r="D24" s="138"/>
      <c r="E24" s="138"/>
      <c r="F24" s="138"/>
      <c r="G24" s="29">
        <f>G20+G21+G22+G23</f>
        <v>0</v>
      </c>
    </row>
    <row r="25" spans="1:7" ht="15" hidden="1">
      <c r="A25" s="148">
        <v>2</v>
      </c>
      <c r="B25" s="150" t="s">
        <v>22</v>
      </c>
      <c r="C25" s="4"/>
      <c r="D25" s="5"/>
      <c r="E25" s="55"/>
      <c r="F25" s="4"/>
      <c r="G25" s="6"/>
    </row>
    <row r="26" spans="1:7" ht="15" hidden="1">
      <c r="A26" s="149"/>
      <c r="B26" s="151"/>
      <c r="C26" s="3"/>
      <c r="D26" s="63"/>
      <c r="E26" s="67"/>
      <c r="F26" s="20"/>
      <c r="G26" s="32"/>
    </row>
    <row r="27" spans="1:7" ht="15" hidden="1">
      <c r="A27" s="149"/>
      <c r="B27" s="151"/>
      <c r="C27" s="3"/>
      <c r="D27" s="63"/>
      <c r="E27" s="63"/>
      <c r="F27" s="20"/>
      <c r="G27" s="32"/>
    </row>
    <row r="28" spans="1:7" ht="15" hidden="1">
      <c r="A28" s="142"/>
      <c r="B28" s="152"/>
      <c r="C28" s="3"/>
      <c r="D28" s="63"/>
      <c r="E28" s="63"/>
      <c r="F28" s="20"/>
      <c r="G28" s="32"/>
    </row>
    <row r="29" spans="1:7" ht="15.75" hidden="1" thickBot="1">
      <c r="A29" s="137"/>
      <c r="B29" s="138"/>
      <c r="C29" s="138"/>
      <c r="D29" s="138"/>
      <c r="E29" s="138"/>
      <c r="F29" s="138"/>
      <c r="G29" s="29">
        <f>G25+G26+G27+G28</f>
        <v>0</v>
      </c>
    </row>
    <row r="30" spans="1:7" ht="15" hidden="1">
      <c r="A30" s="131">
        <v>3</v>
      </c>
      <c r="B30" s="134" t="s">
        <v>21</v>
      </c>
      <c r="C30" s="4"/>
      <c r="D30" s="77"/>
      <c r="E30" s="77"/>
      <c r="F30" s="40"/>
      <c r="G30" s="33"/>
    </row>
    <row r="31" spans="1:7" ht="15.75" hidden="1" thickBot="1">
      <c r="A31" s="132"/>
      <c r="B31" s="135"/>
      <c r="C31" s="58"/>
      <c r="D31" s="82"/>
      <c r="E31" s="82"/>
      <c r="F31" s="83"/>
      <c r="G31" s="68"/>
    </row>
    <row r="32" spans="1:7" ht="15.75" hidden="1" thickBot="1">
      <c r="A32" s="131"/>
      <c r="B32" s="134"/>
      <c r="C32" s="134"/>
      <c r="D32" s="134"/>
      <c r="E32" s="134"/>
      <c r="F32" s="134"/>
      <c r="G32" s="116">
        <f>G31+G30</f>
        <v>0</v>
      </c>
    </row>
    <row r="33" spans="1:7" ht="30">
      <c r="A33" s="158">
        <v>4</v>
      </c>
      <c r="B33" s="157" t="s">
        <v>23</v>
      </c>
      <c r="C33" s="4" t="s">
        <v>205</v>
      </c>
      <c r="D33" s="38" t="s">
        <v>50</v>
      </c>
      <c r="E33" s="38">
        <v>1</v>
      </c>
      <c r="F33" s="40" t="s">
        <v>206</v>
      </c>
      <c r="G33" s="124">
        <v>8398</v>
      </c>
    </row>
    <row r="34" spans="1:7" ht="15" hidden="1">
      <c r="A34" s="153"/>
      <c r="B34" s="154"/>
      <c r="C34" s="3"/>
      <c r="D34" s="7"/>
      <c r="E34" s="7"/>
      <c r="F34" s="3"/>
      <c r="G34" s="22"/>
    </row>
    <row r="35" spans="1:7" ht="15" hidden="1">
      <c r="A35" s="153"/>
      <c r="B35" s="154"/>
      <c r="C35" s="3"/>
      <c r="D35" s="39"/>
      <c r="E35" s="39"/>
      <c r="F35" s="20"/>
      <c r="G35" s="32"/>
    </row>
    <row r="36" spans="1:7" ht="15" hidden="1">
      <c r="A36" s="153"/>
      <c r="B36" s="154"/>
      <c r="C36" s="20"/>
      <c r="D36" s="39"/>
      <c r="E36" s="95"/>
      <c r="F36" s="20"/>
      <c r="G36" s="23"/>
    </row>
    <row r="37" spans="1:7" ht="15" hidden="1">
      <c r="A37" s="153"/>
      <c r="B37" s="154"/>
      <c r="C37" s="20"/>
      <c r="D37" s="63"/>
      <c r="E37" s="63"/>
      <c r="F37" s="45"/>
      <c r="G37" s="23"/>
    </row>
    <row r="38" spans="1:7" ht="15.75" thickBot="1">
      <c r="A38" s="137"/>
      <c r="B38" s="138"/>
      <c r="C38" s="138"/>
      <c r="D38" s="138"/>
      <c r="E38" s="138"/>
      <c r="F38" s="138"/>
      <c r="G38" s="29">
        <f>G33+G34+G35+G36</f>
        <v>8398</v>
      </c>
    </row>
    <row r="39" spans="1:7" ht="15">
      <c r="A39" s="131">
        <v>5</v>
      </c>
      <c r="B39" s="134" t="s">
        <v>15</v>
      </c>
      <c r="C39" s="4" t="s">
        <v>56</v>
      </c>
      <c r="D39" s="5"/>
      <c r="E39" s="55"/>
      <c r="F39" s="4" t="s">
        <v>196</v>
      </c>
      <c r="G39" s="6">
        <v>18348</v>
      </c>
    </row>
    <row r="40" spans="1:7" ht="135">
      <c r="A40" s="132"/>
      <c r="B40" s="135"/>
      <c r="C40" s="3" t="s">
        <v>207</v>
      </c>
      <c r="D40" s="39" t="s">
        <v>208</v>
      </c>
      <c r="E40" s="39" t="s">
        <v>209</v>
      </c>
      <c r="F40" s="20" t="s">
        <v>210</v>
      </c>
      <c r="G40" s="23">
        <v>21496</v>
      </c>
    </row>
    <row r="41" spans="1:7" ht="30">
      <c r="A41" s="132"/>
      <c r="B41" s="135"/>
      <c r="C41" s="3" t="s">
        <v>211</v>
      </c>
      <c r="D41" s="39" t="s">
        <v>41</v>
      </c>
      <c r="E41" s="39">
        <v>2</v>
      </c>
      <c r="F41" s="20" t="s">
        <v>212</v>
      </c>
      <c r="G41" s="32">
        <v>2612</v>
      </c>
    </row>
    <row r="42" spans="1:7" ht="15" hidden="1">
      <c r="A42" s="133"/>
      <c r="B42" s="136"/>
      <c r="C42" s="3"/>
      <c r="D42" s="63"/>
      <c r="E42" s="63"/>
      <c r="F42" s="20"/>
      <c r="G42" s="32"/>
    </row>
    <row r="43" spans="1:7" ht="15.75" thickBot="1">
      <c r="A43" s="137"/>
      <c r="B43" s="138"/>
      <c r="C43" s="138"/>
      <c r="D43" s="138"/>
      <c r="E43" s="138"/>
      <c r="F43" s="138"/>
      <c r="G43" s="29">
        <f>SUM(G39:G42)</f>
        <v>42456</v>
      </c>
    </row>
    <row r="44" spans="1:7" ht="45">
      <c r="A44" s="148">
        <v>6</v>
      </c>
      <c r="B44" s="150" t="s">
        <v>24</v>
      </c>
      <c r="C44" s="4" t="s">
        <v>213</v>
      </c>
      <c r="D44" s="38" t="s">
        <v>41</v>
      </c>
      <c r="E44" s="38">
        <v>3</v>
      </c>
      <c r="F44" s="40" t="s">
        <v>214</v>
      </c>
      <c r="G44" s="6">
        <v>3704</v>
      </c>
    </row>
    <row r="45" spans="1:7" ht="15" hidden="1">
      <c r="A45" s="149"/>
      <c r="B45" s="151"/>
      <c r="C45" s="3"/>
      <c r="D45" s="39"/>
      <c r="E45" s="39"/>
      <c r="F45" s="20"/>
      <c r="G45" s="23"/>
    </row>
    <row r="46" spans="1:7" ht="15" hidden="1">
      <c r="A46" s="149"/>
      <c r="B46" s="151"/>
      <c r="C46" s="24"/>
      <c r="D46" s="25"/>
      <c r="E46" s="25"/>
      <c r="F46" s="27"/>
      <c r="G46" s="28"/>
    </row>
    <row r="47" spans="1:7" ht="15" hidden="1">
      <c r="A47" s="142"/>
      <c r="B47" s="152"/>
      <c r="C47" s="24"/>
      <c r="D47" s="25"/>
      <c r="E47" s="25"/>
      <c r="F47" s="27"/>
      <c r="G47" s="28"/>
    </row>
    <row r="48" spans="1:7" ht="15.75" thickBot="1">
      <c r="A48" s="159"/>
      <c r="B48" s="160"/>
      <c r="C48" s="160"/>
      <c r="D48" s="160"/>
      <c r="E48" s="160"/>
      <c r="F48" s="160"/>
      <c r="G48" s="36">
        <f>G44+G45+G46+G47</f>
        <v>3704</v>
      </c>
    </row>
    <row r="49" spans="1:7" ht="15" hidden="1">
      <c r="A49" s="158">
        <v>3</v>
      </c>
      <c r="B49" s="157" t="s">
        <v>5</v>
      </c>
      <c r="C49" s="4"/>
      <c r="D49" s="38"/>
      <c r="E49" s="38"/>
      <c r="F49" s="40"/>
      <c r="G49" s="6"/>
    </row>
    <row r="50" spans="1:7" ht="15" hidden="1">
      <c r="A50" s="153"/>
      <c r="B50" s="154"/>
      <c r="C50" s="3"/>
      <c r="D50" s="34"/>
      <c r="E50" s="34"/>
      <c r="F50" s="3"/>
      <c r="G50" s="32"/>
    </row>
    <row r="51" spans="1:7" ht="15" hidden="1">
      <c r="A51" s="153"/>
      <c r="B51" s="154"/>
      <c r="C51" s="3"/>
      <c r="D51" s="34"/>
      <c r="E51" s="34"/>
      <c r="F51" s="3"/>
      <c r="G51" s="32"/>
    </row>
    <row r="52" spans="1:7" ht="15.75" hidden="1" thickBot="1">
      <c r="A52" s="137"/>
      <c r="B52" s="138"/>
      <c r="C52" s="138"/>
      <c r="D52" s="138"/>
      <c r="E52" s="138"/>
      <c r="F52" s="138"/>
      <c r="G52" s="29">
        <f>SUM(G49:G51)</f>
        <v>0</v>
      </c>
    </row>
    <row r="53" spans="1:7" ht="15" hidden="1">
      <c r="A53" s="133">
        <v>5</v>
      </c>
      <c r="B53" s="136" t="s">
        <v>25</v>
      </c>
      <c r="C53" s="19"/>
      <c r="D53" s="43"/>
      <c r="E53" s="43"/>
      <c r="F53" s="85"/>
      <c r="G53" s="31"/>
    </row>
    <row r="54" spans="1:7" ht="15" hidden="1">
      <c r="A54" s="153"/>
      <c r="B54" s="154"/>
      <c r="C54" s="3"/>
      <c r="D54" s="34"/>
      <c r="E54" s="34"/>
      <c r="F54" s="3"/>
      <c r="G54" s="32"/>
    </row>
    <row r="55" spans="1:7" ht="15" hidden="1">
      <c r="A55" s="153"/>
      <c r="B55" s="154"/>
      <c r="C55" s="3"/>
      <c r="D55" s="63"/>
      <c r="E55" s="63"/>
      <c r="F55" s="20"/>
      <c r="G55" s="23"/>
    </row>
    <row r="56" spans="1:7" ht="15.75" hidden="1" thickBot="1">
      <c r="A56" s="137"/>
      <c r="B56" s="138"/>
      <c r="C56" s="138"/>
      <c r="D56" s="138"/>
      <c r="E56" s="138"/>
      <c r="F56" s="138"/>
      <c r="G56" s="90">
        <f>SUM(G53:G55)</f>
        <v>0</v>
      </c>
    </row>
    <row r="57" spans="1:7" ht="15.75" hidden="1" thickBot="1">
      <c r="A57" s="132">
        <v>3</v>
      </c>
      <c r="B57" s="177" t="s">
        <v>26</v>
      </c>
      <c r="C57" s="121"/>
      <c r="D57" s="122"/>
      <c r="E57" s="2"/>
      <c r="F57" s="30"/>
      <c r="G57" s="31"/>
    </row>
    <row r="58" spans="1:7" ht="15" hidden="1">
      <c r="A58" s="132"/>
      <c r="B58" s="135"/>
      <c r="C58" s="19"/>
      <c r="D58" s="34"/>
      <c r="E58" s="41"/>
      <c r="F58" s="3"/>
      <c r="G58" s="32"/>
    </row>
    <row r="59" spans="1:7" ht="15" hidden="1">
      <c r="A59" s="132"/>
      <c r="B59" s="135"/>
      <c r="C59" s="3"/>
      <c r="D59" s="34"/>
      <c r="E59" s="41"/>
      <c r="F59" s="3"/>
      <c r="G59" s="32"/>
    </row>
    <row r="60" spans="1:7" ht="15" hidden="1">
      <c r="A60" s="132"/>
      <c r="B60" s="135"/>
      <c r="C60" s="3"/>
      <c r="D60" s="7"/>
      <c r="E60" s="7"/>
      <c r="F60" s="3"/>
      <c r="G60" s="23"/>
    </row>
    <row r="61" spans="1:7" ht="15" hidden="1">
      <c r="A61" s="132"/>
      <c r="B61" s="135"/>
      <c r="C61" s="24"/>
      <c r="D61" s="9"/>
      <c r="E61" s="9"/>
      <c r="F61" s="24"/>
      <c r="G61" s="28"/>
    </row>
    <row r="62" spans="1:7" ht="15" hidden="1">
      <c r="A62" s="133"/>
      <c r="B62" s="136"/>
      <c r="C62" s="24"/>
      <c r="D62" s="9"/>
      <c r="E62" s="9"/>
      <c r="F62" s="24"/>
      <c r="G62" s="28"/>
    </row>
    <row r="63" spans="1:7" ht="15.75" hidden="1" thickBot="1">
      <c r="A63" s="159"/>
      <c r="B63" s="160"/>
      <c r="C63" s="160"/>
      <c r="D63" s="160"/>
      <c r="E63" s="160"/>
      <c r="F63" s="160"/>
      <c r="G63" s="36">
        <f>G57+G58+G59+G60+G61+G62</f>
        <v>0</v>
      </c>
    </row>
    <row r="64" spans="1:7" ht="30">
      <c r="A64" s="141">
        <v>7</v>
      </c>
      <c r="B64" s="166" t="s">
        <v>27</v>
      </c>
      <c r="C64" s="4" t="s">
        <v>215</v>
      </c>
      <c r="D64" s="5" t="s">
        <v>50</v>
      </c>
      <c r="E64" s="5">
        <v>3</v>
      </c>
      <c r="F64" s="40" t="s">
        <v>216</v>
      </c>
      <c r="G64" s="6">
        <v>180</v>
      </c>
    </row>
    <row r="65" spans="1:7" ht="15" hidden="1">
      <c r="A65" s="165"/>
      <c r="B65" s="167"/>
      <c r="C65" s="3"/>
      <c r="D65" s="39"/>
      <c r="E65" s="39"/>
      <c r="F65" s="20"/>
      <c r="G65" s="23"/>
    </row>
    <row r="66" spans="1:7" ht="15" hidden="1">
      <c r="A66" s="165"/>
      <c r="B66" s="167"/>
      <c r="C66" s="3"/>
      <c r="D66" s="39"/>
      <c r="E66" s="39"/>
      <c r="F66" s="20"/>
      <c r="G66" s="23"/>
    </row>
    <row r="67" spans="1:7" ht="15.75" thickBot="1">
      <c r="A67" s="137"/>
      <c r="B67" s="138"/>
      <c r="C67" s="138"/>
      <c r="D67" s="138"/>
      <c r="E67" s="138"/>
      <c r="F67" s="138"/>
      <c r="G67" s="29">
        <f>G64+G65+G66</f>
        <v>180</v>
      </c>
    </row>
    <row r="68" spans="1:7" ht="15" hidden="1">
      <c r="A68" s="158">
        <v>2</v>
      </c>
      <c r="B68" s="157" t="s">
        <v>28</v>
      </c>
      <c r="C68" s="4"/>
      <c r="D68" s="69"/>
      <c r="E68" s="69"/>
      <c r="F68" s="86"/>
      <c r="G68" s="6"/>
    </row>
    <row r="69" spans="1:7" ht="15" hidden="1">
      <c r="A69" s="153"/>
      <c r="B69" s="154"/>
      <c r="C69" s="3"/>
      <c r="D69" s="63"/>
      <c r="E69" s="63"/>
      <c r="F69" s="45"/>
      <c r="G69" s="23"/>
    </row>
    <row r="70" spans="1:7" ht="15" hidden="1">
      <c r="A70" s="153"/>
      <c r="B70" s="154"/>
      <c r="C70" s="3"/>
      <c r="D70" s="63"/>
      <c r="E70" s="63"/>
      <c r="F70" s="20"/>
      <c r="G70" s="23"/>
    </row>
    <row r="71" spans="1:7" ht="15.75" hidden="1" thickBot="1">
      <c r="A71" s="137"/>
      <c r="B71" s="138"/>
      <c r="C71" s="138"/>
      <c r="D71" s="138"/>
      <c r="E71" s="138"/>
      <c r="F71" s="138"/>
      <c r="G71" s="42">
        <f>SUM(G68:G70)</f>
        <v>0</v>
      </c>
    </row>
    <row r="72" spans="1:7" ht="15" hidden="1">
      <c r="A72" s="149">
        <v>15</v>
      </c>
      <c r="B72" s="151" t="s">
        <v>29</v>
      </c>
      <c r="C72" s="19"/>
      <c r="D72" s="43"/>
      <c r="E72" s="43"/>
      <c r="F72" s="30"/>
      <c r="G72" s="31"/>
    </row>
    <row r="73" spans="1:7" ht="15" hidden="1">
      <c r="A73" s="149"/>
      <c r="B73" s="151"/>
      <c r="C73" s="3"/>
      <c r="D73" s="63"/>
      <c r="E73" s="67"/>
      <c r="F73" s="20"/>
      <c r="G73" s="23"/>
    </row>
    <row r="74" spans="1:7" ht="15" hidden="1">
      <c r="A74" s="142"/>
      <c r="B74" s="152"/>
      <c r="C74" s="3"/>
      <c r="D74" s="39"/>
      <c r="E74" s="39"/>
      <c r="F74" s="20"/>
      <c r="G74" s="23"/>
    </row>
    <row r="75" spans="1:7" ht="15.75" hidden="1" thickBot="1">
      <c r="A75" s="137"/>
      <c r="B75" s="138"/>
      <c r="C75" s="138"/>
      <c r="D75" s="138"/>
      <c r="E75" s="138"/>
      <c r="F75" s="138"/>
      <c r="G75" s="42">
        <f>G72+G73+G74</f>
        <v>0</v>
      </c>
    </row>
    <row r="76" spans="1:7" ht="15" hidden="1">
      <c r="A76" s="148">
        <v>4</v>
      </c>
      <c r="B76" s="150" t="s">
        <v>30</v>
      </c>
      <c r="C76" s="4"/>
      <c r="D76" s="5"/>
      <c r="E76" s="5"/>
      <c r="F76" s="4"/>
      <c r="G76" s="6"/>
    </row>
    <row r="77" spans="1:7" ht="15" hidden="1">
      <c r="A77" s="149"/>
      <c r="B77" s="151"/>
      <c r="C77" s="19"/>
      <c r="D77" s="43"/>
      <c r="E77" s="44"/>
      <c r="F77" s="30"/>
      <c r="G77" s="31"/>
    </row>
    <row r="78" spans="1:7" ht="15" hidden="1">
      <c r="A78" s="149"/>
      <c r="B78" s="151"/>
      <c r="C78" s="3"/>
      <c r="D78" s="7"/>
      <c r="E78" s="8"/>
      <c r="F78" s="20"/>
      <c r="G78" s="23"/>
    </row>
    <row r="79" spans="1:7" ht="15" hidden="1">
      <c r="A79" s="142"/>
      <c r="B79" s="152"/>
      <c r="C79" s="24"/>
      <c r="D79" s="9"/>
      <c r="E79" s="10"/>
      <c r="F79" s="20"/>
      <c r="G79" s="28"/>
    </row>
    <row r="80" spans="1:7" ht="15.75" hidden="1" thickBot="1">
      <c r="A80" s="137"/>
      <c r="B80" s="138"/>
      <c r="C80" s="138"/>
      <c r="D80" s="138"/>
      <c r="E80" s="138"/>
      <c r="F80" s="138"/>
      <c r="G80" s="42">
        <f>G76+G77+G78+G79</f>
        <v>0</v>
      </c>
    </row>
    <row r="81" spans="1:7" ht="15.75" hidden="1" thickBot="1">
      <c r="A81" s="148">
        <v>5</v>
      </c>
      <c r="B81" s="150" t="s">
        <v>31</v>
      </c>
      <c r="C81" s="4"/>
      <c r="D81" s="5"/>
      <c r="E81" s="55"/>
      <c r="F81" s="40"/>
      <c r="G81" s="6"/>
    </row>
    <row r="82" spans="1:7" ht="15" hidden="1">
      <c r="A82" s="149"/>
      <c r="B82" s="151"/>
      <c r="C82" s="4"/>
      <c r="D82" s="5"/>
      <c r="E82" s="5"/>
      <c r="F82" s="4"/>
      <c r="G82" s="57"/>
    </row>
    <row r="83" spans="1:7" ht="15" hidden="1">
      <c r="A83" s="142"/>
      <c r="B83" s="152"/>
      <c r="C83" s="3"/>
      <c r="D83" s="7"/>
      <c r="E83" s="56"/>
      <c r="F83" s="3"/>
      <c r="G83" s="57"/>
    </row>
    <row r="84" spans="1:7" ht="15.75" hidden="1" thickBot="1">
      <c r="A84" s="163"/>
      <c r="B84" s="164"/>
      <c r="C84" s="164"/>
      <c r="D84" s="164"/>
      <c r="E84" s="164"/>
      <c r="F84" s="164"/>
      <c r="G84" s="47">
        <f>G81+G82+G83</f>
        <v>0</v>
      </c>
    </row>
    <row r="85" spans="1:7" ht="15">
      <c r="A85" s="158">
        <v>8</v>
      </c>
      <c r="B85" s="157" t="s">
        <v>13</v>
      </c>
      <c r="C85" s="4" t="s">
        <v>56</v>
      </c>
      <c r="D85" s="5"/>
      <c r="E85" s="55"/>
      <c r="F85" s="4" t="s">
        <v>196</v>
      </c>
      <c r="G85" s="6">
        <v>18348</v>
      </c>
    </row>
    <row r="86" spans="1:7" ht="15" hidden="1">
      <c r="A86" s="153"/>
      <c r="B86" s="154"/>
      <c r="C86" s="3"/>
      <c r="D86" s="7"/>
      <c r="E86" s="8"/>
      <c r="F86" s="20"/>
      <c r="G86" s="23"/>
    </row>
    <row r="87" spans="1:7" ht="15" hidden="1">
      <c r="A87" s="153"/>
      <c r="B87" s="154"/>
      <c r="C87" s="3"/>
      <c r="D87" s="7"/>
      <c r="E87" s="7"/>
      <c r="F87" s="45"/>
      <c r="G87" s="23"/>
    </row>
    <row r="88" spans="1:7" ht="15.75" thickBot="1">
      <c r="A88" s="168"/>
      <c r="B88" s="169"/>
      <c r="C88" s="169"/>
      <c r="D88" s="169"/>
      <c r="E88" s="169"/>
      <c r="F88" s="169"/>
      <c r="G88" s="42">
        <f>G85+G86+G87</f>
        <v>18348</v>
      </c>
    </row>
    <row r="89" spans="1:7" ht="15">
      <c r="A89" s="142">
        <v>9</v>
      </c>
      <c r="B89" s="152" t="s">
        <v>16</v>
      </c>
      <c r="C89" s="4" t="s">
        <v>56</v>
      </c>
      <c r="D89" s="5"/>
      <c r="E89" s="55"/>
      <c r="F89" s="4" t="s">
        <v>196</v>
      </c>
      <c r="G89" s="31">
        <v>18348</v>
      </c>
    </row>
    <row r="90" spans="1:7" ht="15" hidden="1">
      <c r="A90" s="165"/>
      <c r="B90" s="167"/>
      <c r="C90" s="20"/>
      <c r="D90" s="39"/>
      <c r="E90" s="39"/>
      <c r="F90" s="20"/>
      <c r="G90" s="23"/>
    </row>
    <row r="91" spans="1:7" ht="15.75" thickBot="1">
      <c r="A91" s="168"/>
      <c r="B91" s="169"/>
      <c r="C91" s="169"/>
      <c r="D91" s="169"/>
      <c r="E91" s="169"/>
      <c r="F91" s="169"/>
      <c r="G91" s="70">
        <f>G89+G90</f>
        <v>18348</v>
      </c>
    </row>
    <row r="92" spans="1:7" ht="15" hidden="1">
      <c r="A92" s="71">
        <v>8</v>
      </c>
      <c r="B92" s="72" t="s">
        <v>32</v>
      </c>
      <c r="C92" s="73"/>
      <c r="D92" s="74"/>
      <c r="E92" s="74"/>
      <c r="F92" s="75"/>
      <c r="G92" s="76"/>
    </row>
    <row r="93" spans="1:7" ht="15.75" hidden="1" thickBot="1">
      <c r="A93" s="137"/>
      <c r="B93" s="138"/>
      <c r="C93" s="138"/>
      <c r="D93" s="138"/>
      <c r="E93" s="138"/>
      <c r="F93" s="138"/>
      <c r="G93" s="42">
        <f>SUM(G92:G92)</f>
        <v>0</v>
      </c>
    </row>
    <row r="94" spans="1:7" ht="15" hidden="1">
      <c r="A94" s="158">
        <v>14</v>
      </c>
      <c r="B94" s="157" t="s">
        <v>33</v>
      </c>
      <c r="C94" s="4"/>
      <c r="D94" s="77"/>
      <c r="E94" s="77"/>
      <c r="F94" s="84"/>
      <c r="G94" s="33"/>
    </row>
    <row r="95" spans="1:7" ht="15" hidden="1">
      <c r="A95" s="153"/>
      <c r="B95" s="154"/>
      <c r="C95" s="3"/>
      <c r="D95" s="34"/>
      <c r="E95" s="34"/>
      <c r="F95" s="3"/>
      <c r="G95" s="23"/>
    </row>
    <row r="96" spans="1:7" ht="15" hidden="1">
      <c r="A96" s="153"/>
      <c r="B96" s="154"/>
      <c r="C96" s="3"/>
      <c r="D96" s="34"/>
      <c r="E96" s="34"/>
      <c r="F96" s="20"/>
      <c r="G96" s="23"/>
    </row>
    <row r="97" spans="1:7" ht="15" hidden="1">
      <c r="A97" s="153"/>
      <c r="B97" s="154"/>
      <c r="C97" s="98"/>
      <c r="D97" s="99"/>
      <c r="E97" s="99"/>
      <c r="F97" s="100"/>
      <c r="G97" s="23"/>
    </row>
    <row r="98" spans="1:7" ht="15.75" hidden="1" thickBot="1">
      <c r="A98" s="159"/>
      <c r="B98" s="160"/>
      <c r="C98" s="160"/>
      <c r="D98" s="160"/>
      <c r="E98" s="160"/>
      <c r="F98" s="160"/>
      <c r="G98" s="47">
        <f>SUM(G94:G97)</f>
        <v>0</v>
      </c>
    </row>
    <row r="99" spans="1:7" ht="15" hidden="1">
      <c r="A99" s="158">
        <v>9</v>
      </c>
      <c r="B99" s="157" t="s">
        <v>34</v>
      </c>
      <c r="C99" s="40"/>
      <c r="D99" s="38"/>
      <c r="E99" s="38"/>
      <c r="F99" s="40"/>
      <c r="G99" s="6"/>
    </row>
    <row r="100" spans="1:7" ht="15" hidden="1">
      <c r="A100" s="153"/>
      <c r="B100" s="154"/>
      <c r="C100" s="20"/>
      <c r="D100" s="39"/>
      <c r="E100" s="39"/>
      <c r="F100" s="20"/>
      <c r="G100" s="23"/>
    </row>
    <row r="101" spans="1:7" ht="15" hidden="1">
      <c r="A101" s="153"/>
      <c r="B101" s="154"/>
      <c r="C101" s="20"/>
      <c r="D101" s="39"/>
      <c r="E101" s="39"/>
      <c r="F101" s="20"/>
      <c r="G101" s="23"/>
    </row>
    <row r="102" spans="1:7" ht="15.75" hidden="1" thickBot="1">
      <c r="A102" s="137"/>
      <c r="B102" s="138"/>
      <c r="C102" s="138"/>
      <c r="D102" s="138"/>
      <c r="E102" s="138"/>
      <c r="F102" s="138"/>
      <c r="G102" s="42">
        <f>G99+G100+G101</f>
        <v>0</v>
      </c>
    </row>
    <row r="103" spans="1:7" ht="15">
      <c r="A103" s="109">
        <v>10</v>
      </c>
      <c r="B103" s="108" t="s">
        <v>99</v>
      </c>
      <c r="C103" s="19" t="s">
        <v>217</v>
      </c>
      <c r="D103" s="43" t="s">
        <v>41</v>
      </c>
      <c r="E103" s="43">
        <v>12</v>
      </c>
      <c r="F103" s="30" t="s">
        <v>218</v>
      </c>
      <c r="G103" s="31">
        <v>4349</v>
      </c>
    </row>
    <row r="104" spans="1:7" ht="15.75" thickBot="1">
      <c r="A104" s="137"/>
      <c r="B104" s="138"/>
      <c r="C104" s="138"/>
      <c r="D104" s="138"/>
      <c r="E104" s="138"/>
      <c r="F104" s="138"/>
      <c r="G104" s="42">
        <f>SUM(G103:G103)</f>
        <v>4349</v>
      </c>
    </row>
    <row r="105" spans="1:7" ht="15.75" thickBot="1">
      <c r="A105" s="178" t="s">
        <v>6</v>
      </c>
      <c r="B105" s="179"/>
      <c r="C105" s="179"/>
      <c r="D105" s="179"/>
      <c r="E105" s="179"/>
      <c r="F105" s="179"/>
      <c r="G105" s="123">
        <f>G6+G11+G15+G19+G24+G29+G32+G38+G43+G48+G52+G56+G63+G67+G71+G75+G80+G84+G88+G91+G93+G98+G102+G104</f>
        <v>179593</v>
      </c>
    </row>
    <row r="106" spans="1:7" ht="64.5" customHeight="1">
      <c r="A106" s="48"/>
      <c r="B106" s="48"/>
      <c r="C106" s="87"/>
      <c r="D106" s="78"/>
      <c r="E106" s="78"/>
      <c r="F106" s="87"/>
      <c r="G106" s="49"/>
    </row>
    <row r="107" spans="2:7" ht="15.75">
      <c r="B107" s="1" t="s">
        <v>19</v>
      </c>
      <c r="C107" s="88"/>
      <c r="D107" s="79"/>
      <c r="E107" s="79"/>
      <c r="F107" s="89" t="s">
        <v>7</v>
      </c>
      <c r="G107" s="51"/>
    </row>
    <row r="108" spans="2:7" ht="15.75">
      <c r="B108" s="1"/>
      <c r="C108" s="88"/>
      <c r="D108" s="79"/>
      <c r="E108" s="79"/>
      <c r="F108" s="89"/>
      <c r="G108" s="51"/>
    </row>
    <row r="109" spans="2:7" ht="15.75">
      <c r="B109" s="1" t="s">
        <v>17</v>
      </c>
      <c r="C109" s="88"/>
      <c r="D109" s="79"/>
      <c r="E109" s="79"/>
      <c r="F109" s="89" t="s">
        <v>18</v>
      </c>
      <c r="G109" s="51"/>
    </row>
    <row r="110" ht="15">
      <c r="G110" s="52"/>
    </row>
    <row r="111" ht="15">
      <c r="G111" s="52"/>
    </row>
    <row r="112" ht="15">
      <c r="G112" s="52"/>
    </row>
    <row r="113" ht="15"/>
  </sheetData>
  <sheetProtection/>
  <mergeCells count="70">
    <mergeCell ref="A1:G1"/>
    <mergeCell ref="A4:A5"/>
    <mergeCell ref="B4:B5"/>
    <mergeCell ref="A6:F6"/>
    <mergeCell ref="A7:A10"/>
    <mergeCell ref="B7:B10"/>
    <mergeCell ref="A11:F11"/>
    <mergeCell ref="A12:A14"/>
    <mergeCell ref="B12:B14"/>
    <mergeCell ref="A15:F15"/>
    <mergeCell ref="A16:A18"/>
    <mergeCell ref="B16:B18"/>
    <mergeCell ref="A19:F19"/>
    <mergeCell ref="A20:A23"/>
    <mergeCell ref="B20:B23"/>
    <mergeCell ref="A24:F24"/>
    <mergeCell ref="A25:A28"/>
    <mergeCell ref="B25:B28"/>
    <mergeCell ref="A29:F29"/>
    <mergeCell ref="A30:A31"/>
    <mergeCell ref="B30:B31"/>
    <mergeCell ref="A32:F32"/>
    <mergeCell ref="A33:A37"/>
    <mergeCell ref="B33:B37"/>
    <mergeCell ref="A38:F38"/>
    <mergeCell ref="A39:A42"/>
    <mergeCell ref="B39:B42"/>
    <mergeCell ref="A43:F43"/>
    <mergeCell ref="A44:A47"/>
    <mergeCell ref="B44:B47"/>
    <mergeCell ref="A48:F48"/>
    <mergeCell ref="A49:A51"/>
    <mergeCell ref="B49:B51"/>
    <mergeCell ref="A52:F52"/>
    <mergeCell ref="A53:A55"/>
    <mergeCell ref="B53:B55"/>
    <mergeCell ref="A56:F56"/>
    <mergeCell ref="A57:A62"/>
    <mergeCell ref="B57:B62"/>
    <mergeCell ref="A63:F63"/>
    <mergeCell ref="A64:A66"/>
    <mergeCell ref="B64:B66"/>
    <mergeCell ref="A67:F67"/>
    <mergeCell ref="A68:A70"/>
    <mergeCell ref="B68:B70"/>
    <mergeCell ref="A71:F71"/>
    <mergeCell ref="A72:A74"/>
    <mergeCell ref="B72:B74"/>
    <mergeCell ref="A75:F75"/>
    <mergeCell ref="A76:A79"/>
    <mergeCell ref="B76:B79"/>
    <mergeCell ref="A80:F80"/>
    <mergeCell ref="A81:A83"/>
    <mergeCell ref="B81:B83"/>
    <mergeCell ref="A84:F84"/>
    <mergeCell ref="A85:A87"/>
    <mergeCell ref="B85:B87"/>
    <mergeCell ref="A88:F88"/>
    <mergeCell ref="A89:A90"/>
    <mergeCell ref="B89:B90"/>
    <mergeCell ref="A102:F102"/>
    <mergeCell ref="A104:F104"/>
    <mergeCell ref="A105:F105"/>
    <mergeCell ref="A91:F91"/>
    <mergeCell ref="A93:F93"/>
    <mergeCell ref="A94:A97"/>
    <mergeCell ref="B94:B97"/>
    <mergeCell ref="A98:F98"/>
    <mergeCell ref="A99:A101"/>
    <mergeCell ref="B99:B10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113"/>
  <sheetViews>
    <sheetView zoomScalePageLayoutView="0" workbookViewId="0" topLeftCell="A1">
      <selection activeCell="C84" sqref="C84"/>
    </sheetView>
  </sheetViews>
  <sheetFormatPr defaultColWidth="9.140625" defaultRowHeight="15"/>
  <cols>
    <col min="1" max="1" width="4.00390625" style="50" customWidth="1"/>
    <col min="2" max="2" width="23.28125" style="17" customWidth="1"/>
    <col min="3" max="3" width="40.00390625" style="101" customWidth="1"/>
    <col min="4" max="4" width="5.421875" style="102" customWidth="1"/>
    <col min="5" max="5" width="7.421875" style="102" customWidth="1"/>
    <col min="6" max="6" width="41.140625" style="103" customWidth="1"/>
    <col min="7" max="7" width="13.140625" style="53" customWidth="1"/>
  </cols>
  <sheetData>
    <row r="1" spans="1:7" ht="15.75">
      <c r="A1" s="184" t="s">
        <v>219</v>
      </c>
      <c r="B1" s="185"/>
      <c r="C1" s="185"/>
      <c r="D1" s="185"/>
      <c r="E1" s="185"/>
      <c r="F1" s="185"/>
      <c r="G1" s="185"/>
    </row>
    <row r="2" spans="1:7" ht="15.75" thickBot="1">
      <c r="A2" s="11"/>
      <c r="B2" s="12"/>
      <c r="C2" s="80"/>
      <c r="D2" s="13"/>
      <c r="E2" s="13"/>
      <c r="F2" s="80"/>
      <c r="G2" s="13"/>
    </row>
    <row r="3" spans="1:7" ht="80.25" thickBot="1">
      <c r="A3" s="110" t="s">
        <v>4</v>
      </c>
      <c r="B3" s="111" t="s">
        <v>0</v>
      </c>
      <c r="C3" s="112" t="s">
        <v>1</v>
      </c>
      <c r="D3" s="113" t="s">
        <v>10</v>
      </c>
      <c r="E3" s="113" t="s">
        <v>11</v>
      </c>
      <c r="F3" s="112" t="s">
        <v>2</v>
      </c>
      <c r="G3" s="114" t="s">
        <v>3</v>
      </c>
    </row>
    <row r="4" spans="1:7" ht="15">
      <c r="A4" s="148">
        <v>1</v>
      </c>
      <c r="B4" s="186" t="s">
        <v>12</v>
      </c>
      <c r="C4" s="4" t="s">
        <v>56</v>
      </c>
      <c r="D4" s="5"/>
      <c r="E4" s="55"/>
      <c r="F4" s="4" t="s">
        <v>220</v>
      </c>
      <c r="G4" s="6">
        <v>6592</v>
      </c>
    </row>
    <row r="5" spans="1:7" ht="30">
      <c r="A5" s="149"/>
      <c r="B5" s="187"/>
      <c r="C5" s="3" t="s">
        <v>221</v>
      </c>
      <c r="D5" s="7" t="s">
        <v>50</v>
      </c>
      <c r="E5" s="7">
        <v>2</v>
      </c>
      <c r="F5" s="20" t="s">
        <v>222</v>
      </c>
      <c r="G5" s="22">
        <v>1152</v>
      </c>
    </row>
    <row r="6" spans="1:7" ht="45">
      <c r="A6" s="142"/>
      <c r="B6" s="144"/>
      <c r="C6" s="24" t="s">
        <v>223</v>
      </c>
      <c r="D6" s="9" t="s">
        <v>41</v>
      </c>
      <c r="E6" s="9">
        <v>10</v>
      </c>
      <c r="F6" s="27" t="s">
        <v>224</v>
      </c>
      <c r="G6" s="125">
        <v>1890</v>
      </c>
    </row>
    <row r="7" spans="1:7" ht="15.75" thickBot="1">
      <c r="A7" s="188"/>
      <c r="B7" s="189"/>
      <c r="C7" s="189"/>
      <c r="D7" s="189"/>
      <c r="E7" s="189"/>
      <c r="F7" s="189"/>
      <c r="G7" s="54">
        <f>G4+G5+G6</f>
        <v>9634</v>
      </c>
    </row>
    <row r="8" spans="1:7" ht="150">
      <c r="A8" s="158">
        <v>2</v>
      </c>
      <c r="B8" s="157" t="s">
        <v>9</v>
      </c>
      <c r="C8" s="4" t="s">
        <v>225</v>
      </c>
      <c r="D8" s="5" t="s">
        <v>41</v>
      </c>
      <c r="E8" s="126">
        <v>11</v>
      </c>
      <c r="F8" s="4" t="s">
        <v>226</v>
      </c>
      <c r="G8" s="6">
        <v>12453</v>
      </c>
    </row>
    <row r="9" spans="1:7" ht="150">
      <c r="A9" s="153"/>
      <c r="B9" s="154"/>
      <c r="C9" s="3" t="s">
        <v>227</v>
      </c>
      <c r="D9" s="7" t="s">
        <v>41</v>
      </c>
      <c r="E9" s="56">
        <v>11</v>
      </c>
      <c r="F9" s="3" t="s">
        <v>228</v>
      </c>
      <c r="G9" s="23">
        <v>10418</v>
      </c>
    </row>
    <row r="10" spans="1:7" ht="15">
      <c r="A10" s="153"/>
      <c r="B10" s="154"/>
      <c r="C10" s="3" t="s">
        <v>56</v>
      </c>
      <c r="D10" s="39"/>
      <c r="E10" s="127"/>
      <c r="F10" s="20" t="s">
        <v>220</v>
      </c>
      <c r="G10" s="23">
        <v>6592</v>
      </c>
    </row>
    <row r="11" spans="1:7" ht="15" hidden="1">
      <c r="A11" s="153"/>
      <c r="B11" s="154"/>
      <c r="C11" s="3"/>
      <c r="D11" s="39"/>
      <c r="E11" s="127"/>
      <c r="F11" s="20"/>
      <c r="G11" s="23"/>
    </row>
    <row r="12" spans="1:7" ht="15.75" thickBot="1">
      <c r="A12" s="137"/>
      <c r="B12" s="138"/>
      <c r="C12" s="138"/>
      <c r="D12" s="138"/>
      <c r="E12" s="138"/>
      <c r="F12" s="138"/>
      <c r="G12" s="29">
        <f>G8+G9+G10+G11</f>
        <v>29463</v>
      </c>
    </row>
    <row r="13" spans="1:7" ht="15" hidden="1">
      <c r="A13" s="132">
        <v>3</v>
      </c>
      <c r="B13" s="135" t="s">
        <v>8</v>
      </c>
      <c r="C13" s="19"/>
      <c r="D13" s="65"/>
      <c r="E13" s="65"/>
      <c r="F13" s="30"/>
      <c r="G13" s="31"/>
    </row>
    <row r="14" spans="1:7" ht="15" hidden="1">
      <c r="A14" s="132"/>
      <c r="B14" s="135"/>
      <c r="C14" s="19"/>
      <c r="D14" s="65"/>
      <c r="E14" s="65"/>
      <c r="F14" s="30"/>
      <c r="G14" s="31"/>
    </row>
    <row r="15" spans="1:7" ht="15" hidden="1">
      <c r="A15" s="133"/>
      <c r="B15" s="136"/>
      <c r="C15" s="24"/>
      <c r="D15" s="66"/>
      <c r="E15" s="66"/>
      <c r="F15" s="27"/>
      <c r="G15" s="59"/>
    </row>
    <row r="16" spans="1:7" ht="15.75" hidden="1" thickBot="1">
      <c r="A16" s="137"/>
      <c r="B16" s="138"/>
      <c r="C16" s="138"/>
      <c r="D16" s="138"/>
      <c r="E16" s="138"/>
      <c r="F16" s="138"/>
      <c r="G16" s="29">
        <f>G13+G14+G15</f>
        <v>0</v>
      </c>
    </row>
    <row r="17" spans="1:7" ht="15" hidden="1">
      <c r="A17" s="148">
        <v>1</v>
      </c>
      <c r="B17" s="134" t="s">
        <v>20</v>
      </c>
      <c r="C17" s="4"/>
      <c r="D17" s="77"/>
      <c r="E17" s="77"/>
      <c r="F17" s="40"/>
      <c r="G17" s="33"/>
    </row>
    <row r="18" spans="1:7" ht="15" hidden="1">
      <c r="A18" s="149"/>
      <c r="B18" s="135"/>
      <c r="C18" s="3"/>
      <c r="D18" s="34"/>
      <c r="E18" s="34"/>
      <c r="F18" s="20"/>
      <c r="G18" s="32"/>
    </row>
    <row r="19" spans="1:7" ht="15" hidden="1">
      <c r="A19" s="142"/>
      <c r="B19" s="136"/>
      <c r="C19" s="3"/>
      <c r="D19" s="34"/>
      <c r="E19" s="34"/>
      <c r="F19" s="20"/>
      <c r="G19" s="32"/>
    </row>
    <row r="20" spans="1:7" ht="15.75" hidden="1" thickBot="1">
      <c r="A20" s="137"/>
      <c r="B20" s="138"/>
      <c r="C20" s="138"/>
      <c r="D20" s="138"/>
      <c r="E20" s="138"/>
      <c r="F20" s="138"/>
      <c r="G20" s="29">
        <f>G17+G18+G19</f>
        <v>0</v>
      </c>
    </row>
    <row r="21" spans="1:7" ht="15" hidden="1">
      <c r="A21" s="148">
        <v>1</v>
      </c>
      <c r="B21" s="150" t="s">
        <v>14</v>
      </c>
      <c r="C21" s="4"/>
      <c r="D21" s="77"/>
      <c r="E21" s="77"/>
      <c r="F21" s="40"/>
      <c r="G21" s="33"/>
    </row>
    <row r="22" spans="1:7" ht="15" hidden="1">
      <c r="A22" s="149"/>
      <c r="B22" s="151"/>
      <c r="C22" s="3"/>
      <c r="D22" s="34"/>
      <c r="E22" s="34"/>
      <c r="F22" s="20"/>
      <c r="G22" s="32"/>
    </row>
    <row r="23" spans="1:7" ht="15" hidden="1">
      <c r="A23" s="149"/>
      <c r="B23" s="151"/>
      <c r="C23" s="3"/>
      <c r="D23" s="34"/>
      <c r="E23" s="34"/>
      <c r="F23" s="20"/>
      <c r="G23" s="32"/>
    </row>
    <row r="24" spans="1:7" ht="15" hidden="1">
      <c r="A24" s="142"/>
      <c r="B24" s="152"/>
      <c r="C24" s="3"/>
      <c r="D24" s="34"/>
      <c r="E24" s="34"/>
      <c r="F24" s="20"/>
      <c r="G24" s="32"/>
    </row>
    <row r="25" spans="1:7" ht="15.75" hidden="1" thickBot="1">
      <c r="A25" s="137"/>
      <c r="B25" s="138"/>
      <c r="C25" s="138"/>
      <c r="D25" s="138"/>
      <c r="E25" s="138"/>
      <c r="F25" s="138"/>
      <c r="G25" s="29">
        <f>G21+G22+G23+G24</f>
        <v>0</v>
      </c>
    </row>
    <row r="26" spans="1:7" ht="15" hidden="1">
      <c r="A26" s="148">
        <v>2</v>
      </c>
      <c r="B26" s="150" t="s">
        <v>22</v>
      </c>
      <c r="C26" s="4"/>
      <c r="D26" s="5"/>
      <c r="E26" s="55"/>
      <c r="F26" s="4"/>
      <c r="G26" s="6"/>
    </row>
    <row r="27" spans="1:7" ht="15" hidden="1">
      <c r="A27" s="149"/>
      <c r="B27" s="151"/>
      <c r="C27" s="3"/>
      <c r="D27" s="63"/>
      <c r="E27" s="67"/>
      <c r="F27" s="20"/>
      <c r="G27" s="32"/>
    </row>
    <row r="28" spans="1:7" ht="15" hidden="1">
      <c r="A28" s="149"/>
      <c r="B28" s="151"/>
      <c r="C28" s="3"/>
      <c r="D28" s="63"/>
      <c r="E28" s="63"/>
      <c r="F28" s="20"/>
      <c r="G28" s="32"/>
    </row>
    <row r="29" spans="1:7" ht="15" hidden="1">
      <c r="A29" s="142"/>
      <c r="B29" s="152"/>
      <c r="C29" s="3"/>
      <c r="D29" s="63"/>
      <c r="E29" s="63"/>
      <c r="F29" s="20"/>
      <c r="G29" s="32"/>
    </row>
    <row r="30" spans="1:7" ht="15.75" hidden="1" thickBot="1">
      <c r="A30" s="137"/>
      <c r="B30" s="138"/>
      <c r="C30" s="138"/>
      <c r="D30" s="138"/>
      <c r="E30" s="138"/>
      <c r="F30" s="138"/>
      <c r="G30" s="29">
        <f>G26+G27+G28+G29</f>
        <v>0</v>
      </c>
    </row>
    <row r="31" spans="1:7" ht="15" hidden="1">
      <c r="A31" s="131">
        <v>3</v>
      </c>
      <c r="B31" s="134" t="s">
        <v>21</v>
      </c>
      <c r="C31" s="4"/>
      <c r="D31" s="77"/>
      <c r="E31" s="77"/>
      <c r="F31" s="40"/>
      <c r="G31" s="33"/>
    </row>
    <row r="32" spans="1:7" ht="15.75" hidden="1" thickBot="1">
      <c r="A32" s="132"/>
      <c r="B32" s="135"/>
      <c r="C32" s="58"/>
      <c r="D32" s="82"/>
      <c r="E32" s="82"/>
      <c r="F32" s="83"/>
      <c r="G32" s="68"/>
    </row>
    <row r="33" spans="1:7" ht="15.75" hidden="1" thickBot="1">
      <c r="A33" s="131"/>
      <c r="B33" s="134"/>
      <c r="C33" s="134"/>
      <c r="D33" s="134"/>
      <c r="E33" s="134"/>
      <c r="F33" s="134"/>
      <c r="G33" s="116">
        <f>G32+G31</f>
        <v>0</v>
      </c>
    </row>
    <row r="34" spans="1:7" ht="15" hidden="1">
      <c r="A34" s="158">
        <v>4</v>
      </c>
      <c r="B34" s="157" t="s">
        <v>23</v>
      </c>
      <c r="C34" s="4"/>
      <c r="D34" s="38"/>
      <c r="E34" s="38"/>
      <c r="F34" s="40"/>
      <c r="G34" s="124"/>
    </row>
    <row r="35" spans="1:7" ht="15" hidden="1">
      <c r="A35" s="153"/>
      <c r="B35" s="154"/>
      <c r="C35" s="3"/>
      <c r="D35" s="7"/>
      <c r="E35" s="7"/>
      <c r="F35" s="3"/>
      <c r="G35" s="22"/>
    </row>
    <row r="36" spans="1:7" ht="15" hidden="1">
      <c r="A36" s="153"/>
      <c r="B36" s="154"/>
      <c r="C36" s="3"/>
      <c r="D36" s="39"/>
      <c r="E36" s="39"/>
      <c r="F36" s="20"/>
      <c r="G36" s="32"/>
    </row>
    <row r="37" spans="1:7" ht="15" hidden="1">
      <c r="A37" s="153"/>
      <c r="B37" s="154"/>
      <c r="C37" s="20"/>
      <c r="D37" s="39"/>
      <c r="E37" s="95"/>
      <c r="F37" s="20"/>
      <c r="G37" s="23"/>
    </row>
    <row r="38" spans="1:7" ht="15" hidden="1">
      <c r="A38" s="153"/>
      <c r="B38" s="154"/>
      <c r="C38" s="20"/>
      <c r="D38" s="63"/>
      <c r="E38" s="63"/>
      <c r="F38" s="45"/>
      <c r="G38" s="23"/>
    </row>
    <row r="39" spans="1:7" ht="15.75" hidden="1" thickBot="1">
      <c r="A39" s="137"/>
      <c r="B39" s="138"/>
      <c r="C39" s="138"/>
      <c r="D39" s="138"/>
      <c r="E39" s="138"/>
      <c r="F39" s="138"/>
      <c r="G39" s="29">
        <f>G34+G35+G36+G37</f>
        <v>0</v>
      </c>
    </row>
    <row r="40" spans="1:7" ht="15">
      <c r="A40" s="131">
        <v>3</v>
      </c>
      <c r="B40" s="134" t="s">
        <v>15</v>
      </c>
      <c r="C40" s="4" t="s">
        <v>56</v>
      </c>
      <c r="D40" s="5"/>
      <c r="E40" s="55"/>
      <c r="F40" s="4" t="s">
        <v>220</v>
      </c>
      <c r="G40" s="6">
        <v>6593</v>
      </c>
    </row>
    <row r="41" spans="1:7" ht="45">
      <c r="A41" s="132"/>
      <c r="B41" s="135"/>
      <c r="C41" s="3" t="s">
        <v>229</v>
      </c>
      <c r="D41" s="39" t="s">
        <v>50</v>
      </c>
      <c r="E41" s="39">
        <v>2</v>
      </c>
      <c r="F41" s="20" t="s">
        <v>230</v>
      </c>
      <c r="G41" s="23">
        <v>14184</v>
      </c>
    </row>
    <row r="42" spans="1:7" ht="15" hidden="1">
      <c r="A42" s="132"/>
      <c r="B42" s="135"/>
      <c r="C42" s="3"/>
      <c r="D42" s="39"/>
      <c r="E42" s="39"/>
      <c r="F42" s="20"/>
      <c r="G42" s="32"/>
    </row>
    <row r="43" spans="1:7" ht="15" hidden="1">
      <c r="A43" s="133"/>
      <c r="B43" s="136"/>
      <c r="C43" s="3"/>
      <c r="D43" s="63"/>
      <c r="E43" s="63"/>
      <c r="F43" s="20"/>
      <c r="G43" s="32"/>
    </row>
    <row r="44" spans="1:7" ht="15.75" thickBot="1">
      <c r="A44" s="137"/>
      <c r="B44" s="138"/>
      <c r="C44" s="138"/>
      <c r="D44" s="138"/>
      <c r="E44" s="138"/>
      <c r="F44" s="138"/>
      <c r="G44" s="29">
        <f>SUM(G40:G43)</f>
        <v>20777</v>
      </c>
    </row>
    <row r="45" spans="1:7" ht="15" hidden="1">
      <c r="A45" s="148">
        <v>6</v>
      </c>
      <c r="B45" s="150" t="s">
        <v>24</v>
      </c>
      <c r="C45" s="4"/>
      <c r="D45" s="38"/>
      <c r="E45" s="38"/>
      <c r="F45" s="40"/>
      <c r="G45" s="6"/>
    </row>
    <row r="46" spans="1:7" ht="15" hidden="1">
      <c r="A46" s="149"/>
      <c r="B46" s="151"/>
      <c r="C46" s="3"/>
      <c r="D46" s="39"/>
      <c r="E46" s="39"/>
      <c r="F46" s="20"/>
      <c r="G46" s="23"/>
    </row>
    <row r="47" spans="1:7" ht="15" hidden="1">
      <c r="A47" s="149"/>
      <c r="B47" s="151"/>
      <c r="C47" s="24"/>
      <c r="D47" s="25"/>
      <c r="E47" s="25"/>
      <c r="F47" s="27"/>
      <c r="G47" s="28"/>
    </row>
    <row r="48" spans="1:7" ht="15" hidden="1">
      <c r="A48" s="142"/>
      <c r="B48" s="152"/>
      <c r="C48" s="24"/>
      <c r="D48" s="25"/>
      <c r="E48" s="25"/>
      <c r="F48" s="27"/>
      <c r="G48" s="28"/>
    </row>
    <row r="49" spans="1:7" ht="15.75" hidden="1" thickBot="1">
      <c r="A49" s="159"/>
      <c r="B49" s="160"/>
      <c r="C49" s="160"/>
      <c r="D49" s="160"/>
      <c r="E49" s="160"/>
      <c r="F49" s="160"/>
      <c r="G49" s="36">
        <f>G45+G46+G47+G48</f>
        <v>0</v>
      </c>
    </row>
    <row r="50" spans="1:7" ht="90">
      <c r="A50" s="158">
        <v>4</v>
      </c>
      <c r="B50" s="157" t="s">
        <v>5</v>
      </c>
      <c r="C50" s="4" t="s">
        <v>231</v>
      </c>
      <c r="D50" s="38" t="s">
        <v>41</v>
      </c>
      <c r="E50" s="38">
        <v>10</v>
      </c>
      <c r="F50" s="40" t="s">
        <v>232</v>
      </c>
      <c r="G50" s="6">
        <v>13411</v>
      </c>
    </row>
    <row r="51" spans="1:7" ht="15" hidden="1">
      <c r="A51" s="153"/>
      <c r="B51" s="154"/>
      <c r="C51" s="3"/>
      <c r="D51" s="34"/>
      <c r="E51" s="34"/>
      <c r="F51" s="3"/>
      <c r="G51" s="32"/>
    </row>
    <row r="52" spans="1:7" ht="15" hidden="1">
      <c r="A52" s="153"/>
      <c r="B52" s="154"/>
      <c r="C52" s="3"/>
      <c r="D52" s="34"/>
      <c r="E52" s="34"/>
      <c r="F52" s="3"/>
      <c r="G52" s="32"/>
    </row>
    <row r="53" spans="1:7" ht="15.75" thickBot="1">
      <c r="A53" s="137"/>
      <c r="B53" s="138"/>
      <c r="C53" s="138"/>
      <c r="D53" s="138"/>
      <c r="E53" s="138"/>
      <c r="F53" s="138"/>
      <c r="G53" s="29">
        <f>SUM(G50:G52)</f>
        <v>13411</v>
      </c>
    </row>
    <row r="54" spans="1:7" ht="15" hidden="1">
      <c r="A54" s="133">
        <v>5</v>
      </c>
      <c r="B54" s="136" t="s">
        <v>25</v>
      </c>
      <c r="C54" s="19"/>
      <c r="D54" s="43"/>
      <c r="E54" s="43"/>
      <c r="F54" s="85"/>
      <c r="G54" s="31"/>
    </row>
    <row r="55" spans="1:7" ht="15" hidden="1">
      <c r="A55" s="153"/>
      <c r="B55" s="154"/>
      <c r="C55" s="3"/>
      <c r="D55" s="34"/>
      <c r="E55" s="34"/>
      <c r="F55" s="3"/>
      <c r="G55" s="32"/>
    </row>
    <row r="56" spans="1:7" ht="15" hidden="1">
      <c r="A56" s="153"/>
      <c r="B56" s="154"/>
      <c r="C56" s="3"/>
      <c r="D56" s="63"/>
      <c r="E56" s="63"/>
      <c r="F56" s="20"/>
      <c r="G56" s="23"/>
    </row>
    <row r="57" spans="1:7" ht="15.75" hidden="1" thickBot="1">
      <c r="A57" s="159"/>
      <c r="B57" s="160"/>
      <c r="C57" s="160"/>
      <c r="D57" s="160"/>
      <c r="E57" s="160"/>
      <c r="F57" s="160"/>
      <c r="G57" s="128">
        <f>SUM(G54:G56)</f>
        <v>0</v>
      </c>
    </row>
    <row r="58" spans="1:7" ht="45">
      <c r="A58" s="158">
        <v>5</v>
      </c>
      <c r="B58" s="157" t="s">
        <v>26</v>
      </c>
      <c r="C58" s="4" t="s">
        <v>233</v>
      </c>
      <c r="D58" s="5" t="s">
        <v>112</v>
      </c>
      <c r="E58" s="55" t="s">
        <v>234</v>
      </c>
      <c r="F58" s="40" t="s">
        <v>235</v>
      </c>
      <c r="G58" s="6">
        <v>25385</v>
      </c>
    </row>
    <row r="59" spans="1:7" ht="75">
      <c r="A59" s="153"/>
      <c r="B59" s="154"/>
      <c r="C59" s="3" t="s">
        <v>236</v>
      </c>
      <c r="D59" s="34" t="s">
        <v>41</v>
      </c>
      <c r="E59" s="41">
        <v>4</v>
      </c>
      <c r="F59" s="3" t="s">
        <v>237</v>
      </c>
      <c r="G59" s="32">
        <v>3821</v>
      </c>
    </row>
    <row r="60" spans="1:7" ht="15" hidden="1">
      <c r="A60" s="153"/>
      <c r="B60" s="154"/>
      <c r="C60" s="3"/>
      <c r="D60" s="34"/>
      <c r="E60" s="41"/>
      <c r="F60" s="3"/>
      <c r="G60" s="32"/>
    </row>
    <row r="61" spans="1:7" ht="15" hidden="1">
      <c r="A61" s="153"/>
      <c r="B61" s="154"/>
      <c r="C61" s="3"/>
      <c r="D61" s="7"/>
      <c r="E61" s="7"/>
      <c r="F61" s="3"/>
      <c r="G61" s="23"/>
    </row>
    <row r="62" spans="1:7" ht="15" hidden="1">
      <c r="A62" s="153"/>
      <c r="B62" s="154"/>
      <c r="C62" s="3"/>
      <c r="D62" s="7"/>
      <c r="E62" s="7"/>
      <c r="F62" s="3"/>
      <c r="G62" s="23"/>
    </row>
    <row r="63" spans="1:7" ht="15" hidden="1">
      <c r="A63" s="153"/>
      <c r="B63" s="154"/>
      <c r="C63" s="3"/>
      <c r="D63" s="7"/>
      <c r="E63" s="7"/>
      <c r="F63" s="3"/>
      <c r="G63" s="23"/>
    </row>
    <row r="64" spans="1:7" ht="15.75" thickBot="1">
      <c r="A64" s="137"/>
      <c r="B64" s="138"/>
      <c r="C64" s="138"/>
      <c r="D64" s="138"/>
      <c r="E64" s="138"/>
      <c r="F64" s="138"/>
      <c r="G64" s="29">
        <f>G58+G59+G60+G61+G62+G63</f>
        <v>29206</v>
      </c>
    </row>
    <row r="65" spans="1:7" ht="30">
      <c r="A65" s="142">
        <v>6</v>
      </c>
      <c r="B65" s="152" t="s">
        <v>27</v>
      </c>
      <c r="C65" s="19" t="s">
        <v>238</v>
      </c>
      <c r="D65" s="2" t="s">
        <v>50</v>
      </c>
      <c r="E65" s="2">
        <v>2</v>
      </c>
      <c r="F65" s="30" t="s">
        <v>239</v>
      </c>
      <c r="G65" s="31">
        <v>740</v>
      </c>
    </row>
    <row r="66" spans="1:7" ht="15" hidden="1">
      <c r="A66" s="165"/>
      <c r="B66" s="167"/>
      <c r="C66" s="3"/>
      <c r="D66" s="39"/>
      <c r="E66" s="39"/>
      <c r="F66" s="20"/>
      <c r="G66" s="23"/>
    </row>
    <row r="67" spans="1:7" ht="15" hidden="1">
      <c r="A67" s="165"/>
      <c r="B67" s="167"/>
      <c r="C67" s="3"/>
      <c r="D67" s="39"/>
      <c r="E67" s="39"/>
      <c r="F67" s="20"/>
      <c r="G67" s="23"/>
    </row>
    <row r="68" spans="1:7" ht="15.75" thickBot="1">
      <c r="A68" s="137"/>
      <c r="B68" s="138"/>
      <c r="C68" s="138"/>
      <c r="D68" s="138"/>
      <c r="E68" s="138"/>
      <c r="F68" s="138"/>
      <c r="G68" s="29">
        <f>G65+G66+G67</f>
        <v>740</v>
      </c>
    </row>
    <row r="69" spans="1:7" ht="90">
      <c r="A69" s="158">
        <v>7</v>
      </c>
      <c r="B69" s="157" t="s">
        <v>28</v>
      </c>
      <c r="C69" s="4" t="s">
        <v>240</v>
      </c>
      <c r="D69" s="69" t="s">
        <v>41</v>
      </c>
      <c r="E69" s="69">
        <v>9</v>
      </c>
      <c r="F69" s="84" t="s">
        <v>241</v>
      </c>
      <c r="G69" s="6">
        <v>27857</v>
      </c>
    </row>
    <row r="70" spans="1:7" ht="15" hidden="1">
      <c r="A70" s="153"/>
      <c r="B70" s="154"/>
      <c r="C70" s="3"/>
      <c r="D70" s="63"/>
      <c r="E70" s="63"/>
      <c r="F70" s="45"/>
      <c r="G70" s="23"/>
    </row>
    <row r="71" spans="1:7" ht="15" hidden="1">
      <c r="A71" s="153"/>
      <c r="B71" s="154"/>
      <c r="C71" s="3"/>
      <c r="D71" s="63"/>
      <c r="E71" s="63"/>
      <c r="F71" s="20"/>
      <c r="G71" s="23"/>
    </row>
    <row r="72" spans="1:7" ht="15.75" thickBot="1">
      <c r="A72" s="137"/>
      <c r="B72" s="138"/>
      <c r="C72" s="138"/>
      <c r="D72" s="138"/>
      <c r="E72" s="138"/>
      <c r="F72" s="138"/>
      <c r="G72" s="42">
        <f>SUM(G69:G71)</f>
        <v>27857</v>
      </c>
    </row>
    <row r="73" spans="1:7" ht="60">
      <c r="A73" s="149">
        <v>8</v>
      </c>
      <c r="B73" s="151" t="s">
        <v>29</v>
      </c>
      <c r="C73" s="19" t="s">
        <v>242</v>
      </c>
      <c r="D73" s="43" t="s">
        <v>41</v>
      </c>
      <c r="E73" s="43">
        <v>2</v>
      </c>
      <c r="F73" s="30" t="s">
        <v>243</v>
      </c>
      <c r="G73" s="31">
        <v>2567</v>
      </c>
    </row>
    <row r="74" spans="1:7" ht="15">
      <c r="A74" s="149"/>
      <c r="B74" s="151"/>
      <c r="C74" s="3" t="s">
        <v>244</v>
      </c>
      <c r="D74" s="63" t="s">
        <v>50</v>
      </c>
      <c r="E74" s="67" t="s">
        <v>68</v>
      </c>
      <c r="F74" s="20" t="s">
        <v>245</v>
      </c>
      <c r="G74" s="23">
        <v>4814</v>
      </c>
    </row>
    <row r="75" spans="1:7" ht="15">
      <c r="A75" s="142"/>
      <c r="B75" s="152"/>
      <c r="C75" s="3"/>
      <c r="D75" s="39"/>
      <c r="E75" s="39"/>
      <c r="F75" s="20"/>
      <c r="G75" s="23"/>
    </row>
    <row r="76" spans="1:7" ht="15.75" thickBot="1">
      <c r="A76" s="137"/>
      <c r="B76" s="138"/>
      <c r="C76" s="138"/>
      <c r="D76" s="138"/>
      <c r="E76" s="138"/>
      <c r="F76" s="138"/>
      <c r="G76" s="42">
        <f>G73+G74+G75</f>
        <v>7381</v>
      </c>
    </row>
    <row r="77" spans="1:7" ht="15">
      <c r="A77" s="148">
        <v>9</v>
      </c>
      <c r="B77" s="150" t="s">
        <v>30</v>
      </c>
      <c r="C77" s="4" t="s">
        <v>56</v>
      </c>
      <c r="D77" s="5"/>
      <c r="E77" s="5"/>
      <c r="F77" s="4" t="s">
        <v>220</v>
      </c>
      <c r="G77" s="6">
        <v>6592</v>
      </c>
    </row>
    <row r="78" spans="1:7" ht="15" hidden="1">
      <c r="A78" s="149"/>
      <c r="B78" s="151"/>
      <c r="C78" s="19"/>
      <c r="D78" s="43"/>
      <c r="E78" s="44"/>
      <c r="F78" s="30"/>
      <c r="G78" s="31"/>
    </row>
    <row r="79" spans="1:7" ht="15" hidden="1">
      <c r="A79" s="149"/>
      <c r="B79" s="151"/>
      <c r="C79" s="3"/>
      <c r="D79" s="7"/>
      <c r="E79" s="8"/>
      <c r="F79" s="20"/>
      <c r="G79" s="23"/>
    </row>
    <row r="80" spans="1:7" ht="15" hidden="1">
      <c r="A80" s="142"/>
      <c r="B80" s="152"/>
      <c r="C80" s="24"/>
      <c r="D80" s="9"/>
      <c r="E80" s="10"/>
      <c r="F80" s="20"/>
      <c r="G80" s="28"/>
    </row>
    <row r="81" spans="1:7" ht="15.75" thickBot="1">
      <c r="A81" s="137"/>
      <c r="B81" s="138"/>
      <c r="C81" s="138"/>
      <c r="D81" s="138"/>
      <c r="E81" s="138"/>
      <c r="F81" s="138"/>
      <c r="G81" s="42">
        <f>G77+G78+G79+G80</f>
        <v>6592</v>
      </c>
    </row>
    <row r="82" spans="1:7" ht="30.75" thickBot="1">
      <c r="A82" s="148">
        <v>10</v>
      </c>
      <c r="B82" s="150" t="s">
        <v>31</v>
      </c>
      <c r="C82" s="4" t="s">
        <v>47</v>
      </c>
      <c r="D82" s="5" t="s">
        <v>50</v>
      </c>
      <c r="E82" s="55" t="s">
        <v>68</v>
      </c>
      <c r="F82" s="40" t="s">
        <v>246</v>
      </c>
      <c r="G82" s="6">
        <v>1798</v>
      </c>
    </row>
    <row r="83" spans="1:7" ht="15">
      <c r="A83" s="149"/>
      <c r="B83" s="151"/>
      <c r="C83" s="4" t="s">
        <v>56</v>
      </c>
      <c r="D83" s="5"/>
      <c r="E83" s="5"/>
      <c r="F83" s="4" t="s">
        <v>220</v>
      </c>
      <c r="G83" s="57">
        <v>6592</v>
      </c>
    </row>
    <row r="84" spans="1:7" ht="15">
      <c r="A84" s="142"/>
      <c r="B84" s="152"/>
      <c r="C84" s="3" t="s">
        <v>247</v>
      </c>
      <c r="D84" s="7" t="s">
        <v>41</v>
      </c>
      <c r="E84" s="56">
        <v>5</v>
      </c>
      <c r="F84" s="3" t="s">
        <v>248</v>
      </c>
      <c r="G84" s="57">
        <v>6962</v>
      </c>
    </row>
    <row r="85" spans="1:7" ht="15.75" thickBot="1">
      <c r="A85" s="163"/>
      <c r="B85" s="164"/>
      <c r="C85" s="164"/>
      <c r="D85" s="164"/>
      <c r="E85" s="164"/>
      <c r="F85" s="164"/>
      <c r="G85" s="47">
        <f>G82+G83+G84</f>
        <v>15352</v>
      </c>
    </row>
    <row r="86" spans="1:7" ht="30">
      <c r="A86" s="158">
        <v>11</v>
      </c>
      <c r="B86" s="157" t="s">
        <v>13</v>
      </c>
      <c r="C86" s="4" t="s">
        <v>249</v>
      </c>
      <c r="D86" s="5" t="s">
        <v>50</v>
      </c>
      <c r="E86" s="126">
        <v>1</v>
      </c>
      <c r="F86" s="4" t="s">
        <v>250</v>
      </c>
      <c r="G86" s="6">
        <v>457</v>
      </c>
    </row>
    <row r="87" spans="1:7" ht="15">
      <c r="A87" s="153"/>
      <c r="B87" s="154"/>
      <c r="C87" s="3" t="s">
        <v>56</v>
      </c>
      <c r="D87" s="7"/>
      <c r="E87" s="8"/>
      <c r="F87" s="20" t="s">
        <v>220</v>
      </c>
      <c r="G87" s="23">
        <v>6593</v>
      </c>
    </row>
    <row r="88" spans="1:7" ht="15" hidden="1">
      <c r="A88" s="153"/>
      <c r="B88" s="154"/>
      <c r="C88" s="3"/>
      <c r="D88" s="7"/>
      <c r="E88" s="7"/>
      <c r="F88" s="45"/>
      <c r="G88" s="23"/>
    </row>
    <row r="89" spans="1:7" ht="15.75" thickBot="1">
      <c r="A89" s="168"/>
      <c r="B89" s="169"/>
      <c r="C89" s="169"/>
      <c r="D89" s="169"/>
      <c r="E89" s="169"/>
      <c r="F89" s="169"/>
      <c r="G89" s="42">
        <f>G86+G87+G88</f>
        <v>7050</v>
      </c>
    </row>
    <row r="90" spans="1:7" ht="15">
      <c r="A90" s="142">
        <v>12</v>
      </c>
      <c r="B90" s="152" t="s">
        <v>16</v>
      </c>
      <c r="C90" s="4" t="s">
        <v>56</v>
      </c>
      <c r="D90" s="5"/>
      <c r="E90" s="55"/>
      <c r="F90" s="4" t="s">
        <v>220</v>
      </c>
      <c r="G90" s="31">
        <v>6593</v>
      </c>
    </row>
    <row r="91" spans="1:7" ht="15" hidden="1">
      <c r="A91" s="165"/>
      <c r="B91" s="167"/>
      <c r="C91" s="20"/>
      <c r="D91" s="39"/>
      <c r="E91" s="39"/>
      <c r="F91" s="20"/>
      <c r="G91" s="23"/>
    </row>
    <row r="92" spans="1:7" ht="15.75" thickBot="1">
      <c r="A92" s="168"/>
      <c r="B92" s="169"/>
      <c r="C92" s="169"/>
      <c r="D92" s="169"/>
      <c r="E92" s="169"/>
      <c r="F92" s="169"/>
      <c r="G92" s="70">
        <f>G90+G91</f>
        <v>6593</v>
      </c>
    </row>
    <row r="93" spans="1:7" ht="15">
      <c r="A93" s="71">
        <v>13</v>
      </c>
      <c r="B93" s="72" t="s">
        <v>32</v>
      </c>
      <c r="C93" s="73" t="s">
        <v>251</v>
      </c>
      <c r="D93" s="74" t="s">
        <v>41</v>
      </c>
      <c r="E93" s="129">
        <v>18</v>
      </c>
      <c r="F93" s="75" t="s">
        <v>252</v>
      </c>
      <c r="G93" s="76">
        <v>5826</v>
      </c>
    </row>
    <row r="94" spans="1:7" ht="15.75" thickBot="1">
      <c r="A94" s="137"/>
      <c r="B94" s="138"/>
      <c r="C94" s="138"/>
      <c r="D94" s="138"/>
      <c r="E94" s="138"/>
      <c r="F94" s="138"/>
      <c r="G94" s="42">
        <f>SUM(G93:G93)</f>
        <v>5826</v>
      </c>
    </row>
    <row r="95" spans="1:7" ht="45">
      <c r="A95" s="158">
        <v>14</v>
      </c>
      <c r="B95" s="157" t="s">
        <v>253</v>
      </c>
      <c r="C95" s="4" t="s">
        <v>254</v>
      </c>
      <c r="D95" s="77" t="s">
        <v>50</v>
      </c>
      <c r="E95" s="77">
        <v>1</v>
      </c>
      <c r="F95" s="40" t="s">
        <v>255</v>
      </c>
      <c r="G95" s="33">
        <v>3032</v>
      </c>
    </row>
    <row r="96" spans="1:7" ht="15" hidden="1">
      <c r="A96" s="153"/>
      <c r="B96" s="154"/>
      <c r="C96" s="3"/>
      <c r="D96" s="34"/>
      <c r="E96" s="34"/>
      <c r="F96" s="3"/>
      <c r="G96" s="23"/>
    </row>
    <row r="97" spans="1:7" ht="15" hidden="1">
      <c r="A97" s="153"/>
      <c r="B97" s="154"/>
      <c r="C97" s="3"/>
      <c r="D97" s="34"/>
      <c r="E97" s="34"/>
      <c r="F97" s="20"/>
      <c r="G97" s="23"/>
    </row>
    <row r="98" spans="1:7" ht="15" hidden="1">
      <c r="A98" s="153"/>
      <c r="B98" s="154"/>
      <c r="C98" s="98"/>
      <c r="D98" s="99"/>
      <c r="E98" s="99"/>
      <c r="F98" s="100"/>
      <c r="G98" s="23"/>
    </row>
    <row r="99" spans="1:7" ht="15.75" thickBot="1">
      <c r="A99" s="159"/>
      <c r="B99" s="160"/>
      <c r="C99" s="160"/>
      <c r="D99" s="160"/>
      <c r="E99" s="160"/>
      <c r="F99" s="160"/>
      <c r="G99" s="47">
        <f>SUM(G95:G98)</f>
        <v>3032</v>
      </c>
    </row>
    <row r="100" spans="1:7" ht="15" hidden="1">
      <c r="A100" s="158">
        <v>9</v>
      </c>
      <c r="B100" s="157" t="s">
        <v>34</v>
      </c>
      <c r="C100" s="40"/>
      <c r="D100" s="38"/>
      <c r="E100" s="38"/>
      <c r="F100" s="40"/>
      <c r="G100" s="6"/>
    </row>
    <row r="101" spans="1:7" ht="15" hidden="1">
      <c r="A101" s="153"/>
      <c r="B101" s="154"/>
      <c r="C101" s="20"/>
      <c r="D101" s="39"/>
      <c r="E101" s="39"/>
      <c r="F101" s="20"/>
      <c r="G101" s="23"/>
    </row>
    <row r="102" spans="1:7" ht="15" hidden="1">
      <c r="A102" s="153"/>
      <c r="B102" s="154"/>
      <c r="C102" s="20"/>
      <c r="D102" s="39"/>
      <c r="E102" s="39"/>
      <c r="F102" s="20"/>
      <c r="G102" s="23"/>
    </row>
    <row r="103" spans="1:7" ht="15.75" hidden="1" thickBot="1">
      <c r="A103" s="159"/>
      <c r="B103" s="160"/>
      <c r="C103" s="160"/>
      <c r="D103" s="160"/>
      <c r="E103" s="160"/>
      <c r="F103" s="160"/>
      <c r="G103" s="47">
        <f>G100+G101+G102</f>
        <v>0</v>
      </c>
    </row>
    <row r="104" spans="1:7" ht="45">
      <c r="A104" s="60">
        <v>15</v>
      </c>
      <c r="B104" s="37" t="s">
        <v>63</v>
      </c>
      <c r="C104" s="4" t="s">
        <v>256</v>
      </c>
      <c r="D104" s="38" t="s">
        <v>41</v>
      </c>
      <c r="E104" s="38">
        <v>2</v>
      </c>
      <c r="F104" s="40" t="s">
        <v>257</v>
      </c>
      <c r="G104" s="6">
        <v>5352</v>
      </c>
    </row>
    <row r="105" spans="1:7" ht="15.75" thickBot="1">
      <c r="A105" s="137"/>
      <c r="B105" s="138"/>
      <c r="C105" s="138"/>
      <c r="D105" s="138"/>
      <c r="E105" s="138"/>
      <c r="F105" s="138"/>
      <c r="G105" s="42">
        <f>SUM(G104:G104)</f>
        <v>5352</v>
      </c>
    </row>
    <row r="106" spans="1:7" ht="15.75" thickBot="1">
      <c r="A106" s="182" t="s">
        <v>6</v>
      </c>
      <c r="B106" s="183"/>
      <c r="C106" s="183"/>
      <c r="D106" s="183"/>
      <c r="E106" s="183"/>
      <c r="F106" s="183"/>
      <c r="G106" s="130">
        <f>G7+G12+G16+G20+G25+G30+G33+G39+G44+G49+G53+G57+G64+G68+G72+G76+G81+G85+G89+G92+G94+G99+G103+G105</f>
        <v>188266</v>
      </c>
    </row>
    <row r="107" spans="1:7" ht="48.75" customHeight="1">
      <c r="A107" s="48"/>
      <c r="B107" s="48"/>
      <c r="C107" s="87"/>
      <c r="D107" s="78"/>
      <c r="E107" s="78"/>
      <c r="F107" s="87"/>
      <c r="G107" s="49"/>
    </row>
    <row r="108" spans="2:7" ht="15.75">
      <c r="B108" s="1" t="s">
        <v>19</v>
      </c>
      <c r="C108" s="88"/>
      <c r="D108" s="79"/>
      <c r="E108" s="79"/>
      <c r="F108" s="89" t="s">
        <v>7</v>
      </c>
      <c r="G108" s="51"/>
    </row>
    <row r="109" spans="2:7" ht="15.75">
      <c r="B109" s="1"/>
      <c r="C109" s="88"/>
      <c r="D109" s="79"/>
      <c r="E109" s="79"/>
      <c r="F109" s="89"/>
      <c r="G109" s="51"/>
    </row>
    <row r="110" spans="2:7" ht="15.75">
      <c r="B110" s="1" t="s">
        <v>17</v>
      </c>
      <c r="C110" s="88"/>
      <c r="D110" s="79"/>
      <c r="E110" s="79"/>
      <c r="F110" s="89" t="s">
        <v>18</v>
      </c>
      <c r="G110" s="51"/>
    </row>
    <row r="111" ht="15">
      <c r="G111" s="52"/>
    </row>
    <row r="112" ht="15">
      <c r="G112" s="52"/>
    </row>
    <row r="113" ht="15">
      <c r="G113" s="52"/>
    </row>
    <row r="114" ht="15"/>
    <row r="115" ht="15"/>
  </sheetData>
  <sheetProtection/>
  <mergeCells count="70">
    <mergeCell ref="A1:G1"/>
    <mergeCell ref="A4:A6"/>
    <mergeCell ref="B4:B6"/>
    <mergeCell ref="A7:F7"/>
    <mergeCell ref="A8:A11"/>
    <mergeCell ref="B8:B11"/>
    <mergeCell ref="A12:F12"/>
    <mergeCell ref="A13:A15"/>
    <mergeCell ref="B13:B15"/>
    <mergeCell ref="A16:F16"/>
    <mergeCell ref="A17:A19"/>
    <mergeCell ref="B17:B19"/>
    <mergeCell ref="A20:F20"/>
    <mergeCell ref="A21:A24"/>
    <mergeCell ref="B21:B24"/>
    <mergeCell ref="A25:F25"/>
    <mergeCell ref="A26:A29"/>
    <mergeCell ref="B26:B29"/>
    <mergeCell ref="A30:F30"/>
    <mergeCell ref="A31:A32"/>
    <mergeCell ref="B31:B32"/>
    <mergeCell ref="A33:F33"/>
    <mergeCell ref="A34:A38"/>
    <mergeCell ref="B34:B38"/>
    <mergeCell ref="A39:F39"/>
    <mergeCell ref="A40:A43"/>
    <mergeCell ref="B40:B43"/>
    <mergeCell ref="A44:F44"/>
    <mergeCell ref="A45:A48"/>
    <mergeCell ref="B45:B48"/>
    <mergeCell ref="A49:F49"/>
    <mergeCell ref="A50:A52"/>
    <mergeCell ref="B50:B52"/>
    <mergeCell ref="A53:F53"/>
    <mergeCell ref="A54:A56"/>
    <mergeCell ref="B54:B56"/>
    <mergeCell ref="A57:F57"/>
    <mergeCell ref="A58:A63"/>
    <mergeCell ref="B58:B63"/>
    <mergeCell ref="A64:F64"/>
    <mergeCell ref="A65:A67"/>
    <mergeCell ref="B65:B67"/>
    <mergeCell ref="A68:F68"/>
    <mergeCell ref="A69:A71"/>
    <mergeCell ref="B69:B71"/>
    <mergeCell ref="A72:F72"/>
    <mergeCell ref="A73:A75"/>
    <mergeCell ref="B73:B75"/>
    <mergeCell ref="A76:F76"/>
    <mergeCell ref="A77:A80"/>
    <mergeCell ref="B77:B80"/>
    <mergeCell ref="A81:F81"/>
    <mergeCell ref="A82:A84"/>
    <mergeCell ref="B82:B84"/>
    <mergeCell ref="A85:F85"/>
    <mergeCell ref="A86:A88"/>
    <mergeCell ref="B86:B88"/>
    <mergeCell ref="A89:F89"/>
    <mergeCell ref="A90:A91"/>
    <mergeCell ref="B90:B91"/>
    <mergeCell ref="A103:F103"/>
    <mergeCell ref="A105:F105"/>
    <mergeCell ref="A106:F106"/>
    <mergeCell ref="A92:F92"/>
    <mergeCell ref="A94:F94"/>
    <mergeCell ref="A95:A98"/>
    <mergeCell ref="B95:B98"/>
    <mergeCell ref="A99:F99"/>
    <mergeCell ref="A100:A102"/>
    <mergeCell ref="B100:B10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2018-02-08T08:12:11Z</cp:lastPrinted>
  <dcterms:created xsi:type="dcterms:W3CDTF">2006-09-28T05:33:49Z</dcterms:created>
  <dcterms:modified xsi:type="dcterms:W3CDTF">2020-11-10T05:40:09Z</dcterms:modified>
  <cp:category/>
  <cp:version/>
  <cp:contentType/>
  <cp:contentStatus/>
</cp:coreProperties>
</file>